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showInkAnnotation="0"/>
  <mc:AlternateContent xmlns:mc="http://schemas.openxmlformats.org/markup-compatibility/2006">
    <mc:Choice Requires="x15">
      <x15ac:absPath xmlns:x15ac="http://schemas.microsoft.com/office/spreadsheetml/2010/11/ac" url="G:\Moj disk\BIC\JN\Pisarniški material\JN 2020\"/>
    </mc:Choice>
  </mc:AlternateContent>
  <xr:revisionPtr revIDLastSave="0" documentId="13_ncr:1_{8FB65234-D8AA-4CCC-BFC1-B5A0C45AD1ED}" xr6:coauthVersionLast="36" xr6:coauthVersionMax="36" xr10:uidLastSave="{00000000-0000-0000-0000-000000000000}"/>
  <bookViews>
    <workbookView xWindow="0" yWindow="0" windowWidth="18885" windowHeight="5955" tabRatio="628" activeTab="2" xr2:uid="{00000000-000D-0000-FFFF-FFFF00000000}"/>
  </bookViews>
  <sheets>
    <sheet name="Papirna galanterija in organ..." sheetId="14" r:id="rId1"/>
    <sheet name="Pisarniška galanterija" sheetId="17" r:id="rId2"/>
    <sheet name="Tonerji" sheetId="19" r:id="rId3"/>
  </sheets>
  <definedNames>
    <definedName name="_xlnm._FilterDatabase" localSheetId="0" hidden="1">'Papirna galanterija in organ...'!$A$1:$A$128</definedName>
    <definedName name="_xlnm._FilterDatabase" localSheetId="1" hidden="1">'Pisarniška galanterija'!$A$1:$A$122</definedName>
    <definedName name="_xlnm._FilterDatabase" localSheetId="2" hidden="1">Tonerji!$A$1:$A$20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9" l="1"/>
  <c r="H16" i="19"/>
  <c r="H12" i="19"/>
  <c r="H9" i="19" l="1"/>
  <c r="H10" i="19"/>
  <c r="H11" i="19"/>
  <c r="H13" i="19"/>
  <c r="H14" i="19"/>
  <c r="H17" i="19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8" i="14" l="1"/>
  <c r="H8" i="17"/>
  <c r="H120" i="17" s="1"/>
  <c r="H8" i="19"/>
  <c r="H18" i="19" l="1"/>
  <c r="H131" i="14"/>
</calcChain>
</file>

<file path=xl/sharedStrings.xml><?xml version="1.0" encoding="utf-8"?>
<sst xmlns="http://schemas.openxmlformats.org/spreadsheetml/2006/main" count="1020" uniqueCount="503">
  <si>
    <t>Sklop št. 1</t>
  </si>
  <si>
    <t>ME</t>
  </si>
  <si>
    <t>Znesek brez DDV</t>
  </si>
  <si>
    <t>SKUPAJ:</t>
  </si>
  <si>
    <t>Sklop št. 2</t>
  </si>
  <si>
    <t>kos</t>
  </si>
  <si>
    <t>NAZIV ARTIKLA</t>
  </si>
  <si>
    <t>OPIS ARTIKLA</t>
  </si>
  <si>
    <t>KOLIČINA</t>
  </si>
  <si>
    <t>CENA</t>
  </si>
  <si>
    <t>fotokopirni papir A4</t>
  </si>
  <si>
    <t>100g; 1/500</t>
  </si>
  <si>
    <t>120g; 1/250</t>
  </si>
  <si>
    <t>160g; 1/250</t>
  </si>
  <si>
    <t>80g; 1/500</t>
  </si>
  <si>
    <t>fotokopirni papir A3</t>
  </si>
  <si>
    <t>paus papir A4</t>
  </si>
  <si>
    <t>indigo papir</t>
  </si>
  <si>
    <t>PELIKAN Plenticopy 200 H ali enakovreden po kvaliteti; 1/10</t>
  </si>
  <si>
    <t>ading rola</t>
  </si>
  <si>
    <t>zvezek A4</t>
  </si>
  <si>
    <t>trgovski papir</t>
  </si>
  <si>
    <t>zvezek A5</t>
  </si>
  <si>
    <t>mehke platnice; črte; enobarvni</t>
  </si>
  <si>
    <t>mehke platnice; brezčrtni; enobarvni</t>
  </si>
  <si>
    <t>mehke platnice; mali karo; enobarvni</t>
  </si>
  <si>
    <t>trde platnice; brezčrntni; 100 listov</t>
  </si>
  <si>
    <t>trde platnice; črte; 100 listov</t>
  </si>
  <si>
    <t>trde platnice; črte; 200 listov</t>
  </si>
  <si>
    <t>barvice</t>
  </si>
  <si>
    <t>12 barvic; različne barve</t>
  </si>
  <si>
    <t xml:space="preserve">kemični svinčnik </t>
  </si>
  <si>
    <t>PILOT BPGP-10R-F SUPER GRIP ali enakovreden po kvaliteti; različne barve</t>
  </si>
  <si>
    <t>kuverta amerikanka</t>
  </si>
  <si>
    <t>kuverta B5</t>
  </si>
  <si>
    <t>kuverta B6</t>
  </si>
  <si>
    <t>kuverta C4</t>
  </si>
  <si>
    <t>250x176; SI; BD; bela; 80g</t>
  </si>
  <si>
    <t>176x125; SI; BD; bela; 80g</t>
  </si>
  <si>
    <t>176x125; SAM; BD; bela; 80g</t>
  </si>
  <si>
    <t>324X229; SI; BD; bela</t>
  </si>
  <si>
    <t>kuverta A5</t>
  </si>
  <si>
    <t xml:space="preserve">kuverta </t>
  </si>
  <si>
    <t>blok demo</t>
  </si>
  <si>
    <t>blok A4</t>
  </si>
  <si>
    <t>blok A5</t>
  </si>
  <si>
    <t>Kolegij; tops; luknjan index; črte; ali enakovreden po kvaliteti; 100 listov</t>
  </si>
  <si>
    <t>Stenogram; črte; ali enakovreden po kvaliteti</t>
  </si>
  <si>
    <t>Stenogram; brezčrtni; ali enakovreden po kvaliteti; 50 listov</t>
  </si>
  <si>
    <t>giljotina</t>
  </si>
  <si>
    <t>Kobra 360 EM ali enakovredna po kvaliteti</t>
  </si>
  <si>
    <t>kalkulator žepni</t>
  </si>
  <si>
    <t>Deli 1209 ali enakovreden po kvaliteti</t>
  </si>
  <si>
    <t>kalkulator s trakom</t>
  </si>
  <si>
    <t>Olympia CPD 5212 ali enakovreden po kvaliteti</t>
  </si>
  <si>
    <t>kalkulator namizni</t>
  </si>
  <si>
    <t>Canon WS-1210T ali enakovreden po kvaliteti</t>
  </si>
  <si>
    <t>kalkulator tehnični</t>
  </si>
  <si>
    <t xml:space="preserve">svinčnik grafitni </t>
  </si>
  <si>
    <t>Staedtler ali enakovreden po kvaliteti; HB brez radirke</t>
  </si>
  <si>
    <t>Staedtler ali enakovreden po kvaliteti; HB z radirko</t>
  </si>
  <si>
    <t>Staedtler ali enakovreden po kvaliteti; 2B</t>
  </si>
  <si>
    <t>svinčnik tehnični</t>
  </si>
  <si>
    <t>mince grafitne</t>
  </si>
  <si>
    <t>Pilot ali enakovredne po kvaliteti; 0,5 HB; 60 mm; 12/1</t>
  </si>
  <si>
    <t>škarje</t>
  </si>
  <si>
    <t>13 cm</t>
  </si>
  <si>
    <t>18 cm</t>
  </si>
  <si>
    <t>21 cm</t>
  </si>
  <si>
    <t>25 cm</t>
  </si>
  <si>
    <t>škarje otroške</t>
  </si>
  <si>
    <t>USB ključ</t>
  </si>
  <si>
    <t>DVD R</t>
  </si>
  <si>
    <t>4,7 GB; vsaj 16x; torta; 1/50</t>
  </si>
  <si>
    <t>4,7 GB; vsaj 16x; slim 1/1</t>
  </si>
  <si>
    <t>CD R</t>
  </si>
  <si>
    <t>ravnilo</t>
  </si>
  <si>
    <t>30 cm</t>
  </si>
  <si>
    <t>40 cm</t>
  </si>
  <si>
    <t>50 cm</t>
  </si>
  <si>
    <t>geotrikotnik</t>
  </si>
  <si>
    <t>16 cm</t>
  </si>
  <si>
    <t>ločilni listi A4</t>
  </si>
  <si>
    <t xml:space="preserve">Redoljub ali enakovredni po kvaliteti; različne barve; 1/10 </t>
  </si>
  <si>
    <t>ločilni listi A5</t>
  </si>
  <si>
    <t>trikotnik</t>
  </si>
  <si>
    <t>45° 10 cm (h16)</t>
  </si>
  <si>
    <t>60° 10 cm (h23)</t>
  </si>
  <si>
    <t>šeleshamer A3</t>
  </si>
  <si>
    <t>bela barva; 1/200</t>
  </si>
  <si>
    <t>šeleshamer A4</t>
  </si>
  <si>
    <t>različne barve; 1/50</t>
  </si>
  <si>
    <t>šeleshamer B1</t>
  </si>
  <si>
    <t>bela barva</t>
  </si>
  <si>
    <t>različne barve</t>
  </si>
  <si>
    <t>aparat za plastificiranje</t>
  </si>
  <si>
    <t>barva za žige</t>
  </si>
  <si>
    <t>etikete</t>
  </si>
  <si>
    <t>Smak s-10 48,5x16,9 ali enakovredna po kvaliteti 1/100</t>
  </si>
  <si>
    <t>Smak s-115 45,7x21,2 ali enakovredna po kvaliteti 1/100 srebrne</t>
  </si>
  <si>
    <t>Smak s-125 96x50,8 ali enakovredna po kvaliteti 1/100 srebrne</t>
  </si>
  <si>
    <t>Smak s-130 210x297 ali enakovredna po kvaliteti 1/100 prozorne tc</t>
  </si>
  <si>
    <t>Smak s-42 70x32 345187 ali enakovredna po kvaliteti 1/100</t>
  </si>
  <si>
    <t>Smak s-48 70x42,3 ali enakovredna po kvaliteti 1/100</t>
  </si>
  <si>
    <t>Smak s-51 70x67,7 ali enakovredna po kvaliteti 1/100</t>
  </si>
  <si>
    <t>Smak s-61 97x42,3 ali enakovredna po kvaliteti 1/100</t>
  </si>
  <si>
    <t>Smak s-62 97x67,7 ali enakovredna po kvaliteti 1/100</t>
  </si>
  <si>
    <t>Smak s-78 105x74 ali enakovredna po kvaliteti 1/100</t>
  </si>
  <si>
    <t>Smak s-80 105x99 ali enakovredna po kvaliteti 1/100</t>
  </si>
  <si>
    <t>Smak s-90 210x148 ali enakovredna po kvaliteti 1/100</t>
  </si>
  <si>
    <t>Smak s-92 210x297 ali enakovredna po kvaliteti 1/100</t>
  </si>
  <si>
    <t>Smak s-94 fi 60mm ali enakovredna po kvaliteti 1/100</t>
  </si>
  <si>
    <t>obrazec</t>
  </si>
  <si>
    <t>0,14 90g rjav</t>
  </si>
  <si>
    <t xml:space="preserve">8,204 napotnica za predhodni </t>
  </si>
  <si>
    <t xml:space="preserve">8,205 napotnica za zdravniški pregled </t>
  </si>
  <si>
    <t>flomaster</t>
  </si>
  <si>
    <t>Centropen OHP_D 2636 F permanentni ali enakovredno po kvaliteti; različne barve</t>
  </si>
  <si>
    <t>Centropen OHP-M 2637 M ali enakovredno po kvaliteti; različne barve</t>
  </si>
  <si>
    <t>0,7 SG; različne barve</t>
  </si>
  <si>
    <t>kemični svinčnik</t>
  </si>
  <si>
    <t>Roler Pilot BL- ali enakovreden po kvaliteti; različne barve</t>
  </si>
  <si>
    <t>radirka</t>
  </si>
  <si>
    <t>mapa A4</t>
  </si>
  <si>
    <t>herbarij s klapo; s trakovi</t>
  </si>
  <si>
    <t>vložna; prozorna; IBM; PP; sijaj; 130 mic; z robom za vlaganje; 220x300; odpirnaje na vrhu; Plastibor ali enakovredno po kvaliteti</t>
  </si>
  <si>
    <t>s kovinsko drsno sponko; prozorna prednja platnica; različne barve</t>
  </si>
  <si>
    <t>kartonska; za vlaganja brez luknanja; s klapo; z elastiko; širina hrbta 30 mm; različne barve</t>
  </si>
  <si>
    <t>prešpan; karton; s klapo</t>
  </si>
  <si>
    <t>rinčna mapa; 4 rinčni sistem; trda; 4 cm hrbet; različne barve</t>
  </si>
  <si>
    <t>registrator A4</t>
  </si>
  <si>
    <t>registrator A5</t>
  </si>
  <si>
    <t>risalni listi</t>
  </si>
  <si>
    <t xml:space="preserve">A3; hrapavi </t>
  </si>
  <si>
    <t>datirka</t>
  </si>
  <si>
    <t>čistilni robčki za ekran</t>
  </si>
  <si>
    <t>za LCD ekran; 1/100</t>
  </si>
  <si>
    <t>čopiči</t>
  </si>
  <si>
    <t>korektura s čopičem</t>
  </si>
  <si>
    <t>Edigs fluid mini 10 ml ali enakovredno po kvaliteti</t>
  </si>
  <si>
    <t>korekturni svinčnik</t>
  </si>
  <si>
    <t>korekturni trak</t>
  </si>
  <si>
    <t>Edigs fluid precision 8 ml ali enakovredno po kvaliteti</t>
  </si>
  <si>
    <t>platnica A4</t>
  </si>
  <si>
    <t>PVC; prozorna; 0,18 mm; 1/100</t>
  </si>
  <si>
    <t>PVC; prozorna; 0,20 mm; 1/100</t>
  </si>
  <si>
    <t>PVC; prozorna; 0,25 mm; 1/100</t>
  </si>
  <si>
    <t xml:space="preserve">kreda </t>
  </si>
  <si>
    <t>barvna; različne barve; Giotto ali enakovredno po kvaliteti; 1/100</t>
  </si>
  <si>
    <t>škatla</t>
  </si>
  <si>
    <t xml:space="preserve">tabla </t>
  </si>
  <si>
    <t>pregradni karton A4</t>
  </si>
  <si>
    <t>pregradni kartoni od A do Ž</t>
  </si>
  <si>
    <t>barvni; 12 delni</t>
  </si>
  <si>
    <t>12 delni; s številkami</t>
  </si>
  <si>
    <t>lepilni trak</t>
  </si>
  <si>
    <t>mat nevidni; možnost pisanja po njem; 19x33</t>
  </si>
  <si>
    <t>embalažni širok trak; PP; 48x66; prozoren</t>
  </si>
  <si>
    <t>embalažni širok trak; PP; 48x66; rjav</t>
  </si>
  <si>
    <t>dvostranski; prozoren; Volz ali enakovredno po kvaliteti; 19x33</t>
  </si>
  <si>
    <t>lepilo v stiku</t>
  </si>
  <si>
    <t>lepilo v tubi</t>
  </si>
  <si>
    <t>lepilne blazinice</t>
  </si>
  <si>
    <t>Uhu patafix bele ali enakovredno po kvaliteti; 1/80</t>
  </si>
  <si>
    <t>luknjač</t>
  </si>
  <si>
    <t>s plastičnim vodilom; za 40 listov</t>
  </si>
  <si>
    <t>s kovinskim vodilom; za 65 listov</t>
  </si>
  <si>
    <t>označevalec</t>
  </si>
  <si>
    <t>spenjač</t>
  </si>
  <si>
    <t>sponke</t>
  </si>
  <si>
    <t>24/6; 1000 sponk</t>
  </si>
  <si>
    <t>klešče; za sponnke: 24/6, 24/8; do 40 listov; Leitz 5549-81 ali enakovredno po kvaliteti</t>
  </si>
  <si>
    <t>žebljički</t>
  </si>
  <si>
    <t>za pluto; 1/100</t>
  </si>
  <si>
    <t>vložek</t>
  </si>
  <si>
    <t>za avtomatski nanos barve; Trodat 6/4911 ali enakovreden po kvaliteti</t>
  </si>
  <si>
    <t>za avtomatski nanos barve; Trodat 6/4922 ali enakovreden po kvaliteti</t>
  </si>
  <si>
    <t>špirala</t>
  </si>
  <si>
    <t>PVC; 10 mm; različne barve; 1/100</t>
  </si>
  <si>
    <t>PVC; 8 mm; različne barve; 1/100</t>
  </si>
  <si>
    <t>PVC; 12 mm; različne barve; 1/100</t>
  </si>
  <si>
    <t>PVC; 16 mm; različne barve; 1/100</t>
  </si>
  <si>
    <t>PVC; 38 mm; različne barve; 1/100</t>
  </si>
  <si>
    <t>PVC; 45 mm; različne barve; 1/100</t>
  </si>
  <si>
    <t>sponke papirne</t>
  </si>
  <si>
    <t>Niko št. 6 ali enakovredne po kvaliteti; 1/100</t>
  </si>
  <si>
    <t>Niko št. 3 ali enakovredne po kvaliteti; 1/100</t>
  </si>
  <si>
    <t xml:space="preserve">filc prevleka </t>
  </si>
  <si>
    <t>držalo za flomastre</t>
  </si>
  <si>
    <t>magnetno; za tablo; za 4 flomastre</t>
  </si>
  <si>
    <t>lonček za sponke</t>
  </si>
  <si>
    <t>magnetni</t>
  </si>
  <si>
    <t>škatla za CD</t>
  </si>
  <si>
    <t>slim prozorna 1/1</t>
  </si>
  <si>
    <t>stojalo za lepilni trak</t>
  </si>
  <si>
    <t>za 19x33; Scotch 3M ali enakovredno po kvaliteti</t>
  </si>
  <si>
    <t>označevalec besedil</t>
  </si>
  <si>
    <t>oblazinjena ovojnica</t>
  </si>
  <si>
    <t>št.1 a/11 11x16 rjava</t>
  </si>
  <si>
    <t>št.10 k/20 35x47 rjava</t>
  </si>
  <si>
    <t>št.2 b/12 12x22 rjava</t>
  </si>
  <si>
    <t>št.4 d/14 18x26 rjava</t>
  </si>
  <si>
    <t>št.5 e/15 22x26 rjava</t>
  </si>
  <si>
    <t>št.6 f/16 22x33 rjava</t>
  </si>
  <si>
    <t>št.7 g/17 24x33 rjava</t>
  </si>
  <si>
    <t>št.8 h/18 27x36 rjava</t>
  </si>
  <si>
    <t>št.9 j/19 30x44 rjava</t>
  </si>
  <si>
    <t>št.3 c/13 15x21 rjava (CD)</t>
  </si>
  <si>
    <t>kuverta B4/4</t>
  </si>
  <si>
    <t>kuverta za vročanje</t>
  </si>
  <si>
    <t>predalnik</t>
  </si>
  <si>
    <t>odprt; za večje količine papirja; 255x348x105; Han xxl ali enakovredno po kvaliteti</t>
  </si>
  <si>
    <t>za A4; 347x255x65; A4 Multiform Combo ali enakovredno po kvaliteti</t>
  </si>
  <si>
    <t>odložilni košek</t>
  </si>
  <si>
    <t>ovitek za CD</t>
  </si>
  <si>
    <t>papirni z oknom; bel; 1/100</t>
  </si>
  <si>
    <t>magneti</t>
  </si>
  <si>
    <t>FI 20; različne barve; 1/12</t>
  </si>
  <si>
    <t>FI 30; različne barve; 1/6</t>
  </si>
  <si>
    <t>FI 40; različne barve; 1/4</t>
  </si>
  <si>
    <t>samolepilna kocka</t>
  </si>
  <si>
    <t>kovinski; enojni</t>
  </si>
  <si>
    <t>šestilo</t>
  </si>
  <si>
    <t>šolsko; 4 delno</t>
  </si>
  <si>
    <t>voščenke</t>
  </si>
  <si>
    <t>pralne; 1/12; Giotto Cera ali enakovredne po kvaliteti</t>
  </si>
  <si>
    <t>vodene barvice</t>
  </si>
  <si>
    <t>tempere</t>
  </si>
  <si>
    <t>12 barv</t>
  </si>
  <si>
    <t>12 različnih barv; 7 ml</t>
  </si>
  <si>
    <t>plastelin</t>
  </si>
  <si>
    <t>12 barv; Linnea Kids ali enakovredno po kvaliteti</t>
  </si>
  <si>
    <t>podloga A4</t>
  </si>
  <si>
    <t xml:space="preserve">vložni listi </t>
  </si>
  <si>
    <t>A4; črte; 40 listov</t>
  </si>
  <si>
    <t>lepenka</t>
  </si>
  <si>
    <t>B2; valovita; natur</t>
  </si>
  <si>
    <t>krep papir</t>
  </si>
  <si>
    <t>50x250; različne barve</t>
  </si>
  <si>
    <t>identifikacijski etui</t>
  </si>
  <si>
    <t>60x90; s kombinirano sponko; 1/25</t>
  </si>
  <si>
    <t>žepki za plastificiranje</t>
  </si>
  <si>
    <t>A4; 303x216; 100 mic; sijaj</t>
  </si>
  <si>
    <t>A4; 303x216; 125 mic; sijaj</t>
  </si>
  <si>
    <t>podloga za miško</t>
  </si>
  <si>
    <t>flomaster za belo tablo</t>
  </si>
  <si>
    <t>čistilo za monitor</t>
  </si>
  <si>
    <t>sprej; 250 ml</t>
  </si>
  <si>
    <t>šilček</t>
  </si>
  <si>
    <t>Sklop št. 3</t>
  </si>
  <si>
    <t>različne barve; pastelne barve; 80g; 1/500</t>
  </si>
  <si>
    <t>različne barve; intenzivne barve; 80g; 1/500</t>
  </si>
  <si>
    <t>srebrni/zlati papir</t>
  </si>
  <si>
    <t>srebrni ali zlati papir; A4; 1/100</t>
  </si>
  <si>
    <t>17x17; majestic; barva: srebrna in zlata</t>
  </si>
  <si>
    <t xml:space="preserve">5,25 furs A5 vezana knjiga računov </t>
  </si>
  <si>
    <t>6,26a oddajnica materiala A5 kopirna</t>
  </si>
  <si>
    <t>6,89 temeljnica A4 kopirni</t>
  </si>
  <si>
    <t>6,89a temeljnica A5 kopirni</t>
  </si>
  <si>
    <t xml:space="preserve">e 5290 potrdilo o vplačilu A6 kopirni </t>
  </si>
  <si>
    <t>Pilot ali enakovredne po kvaliteti; 0,5 2B; 60 mm; 12/1</t>
  </si>
  <si>
    <t>PILOT BPS-135F ali enakovreden po kvaliteti; različne barve</t>
  </si>
  <si>
    <t>Pilot roler konica ali enakovredno po kvaliteti; debelina konice: 0,5 mm; različne barve</t>
  </si>
  <si>
    <t>Roler Pentel energel BL77 ali enakovredno po kvaliteti; različne barve</t>
  </si>
  <si>
    <t>Centropen OHP_D 2634 S permanentni ali enakovredno po kvaliteti; različne barve</t>
  </si>
  <si>
    <t>tuš</t>
  </si>
  <si>
    <t>s cikcak rezom</t>
  </si>
  <si>
    <t>bela; različne barve; Giotto ali enakovredno po kvaliteti; 1/100</t>
  </si>
  <si>
    <t>razpenjač</t>
  </si>
  <si>
    <t>24/8; 1000 sponk</t>
  </si>
  <si>
    <t>magnetno brisalo</t>
  </si>
  <si>
    <t>za belo tablo; možnost menjeve krpice; 14x4</t>
  </si>
  <si>
    <t>marmoriran papir</t>
  </si>
  <si>
    <t xml:space="preserve">črni toner </t>
  </si>
  <si>
    <t>Smak s-98 62x45 elipsa bele ali enakovredna po kvaliteti 1/100</t>
  </si>
  <si>
    <t>NAZIV SKLOPA: PISARNIŠKA GALANTERIJA</t>
  </si>
  <si>
    <t>NAZIV SKLOPA: PAPIRNA GALANTERIJA IN ORGANIZACIJA</t>
  </si>
  <si>
    <t>zavitek</t>
  </si>
  <si>
    <t>57x70x12 1+0</t>
  </si>
  <si>
    <t>57x60x12 1+0</t>
  </si>
  <si>
    <t>ENOTNI BESEDNJAK JAVNIH NAROČIL (CPV): 30125110-5</t>
  </si>
  <si>
    <t>ENOTNI BESEDNJAK JAVNIH NAROČIL (CPV): 30192000-1</t>
  </si>
  <si>
    <t>ENOTNI BESEDNJAK JAVNIH NAROČIL (CPV): 30197610-5</t>
  </si>
  <si>
    <t>OPOMBE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</si>
  <si>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</si>
  <si>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</si>
  <si>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</si>
  <si>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</si>
  <si>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</si>
  <si>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</si>
  <si>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</si>
  <si>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</si>
  <si>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</si>
  <si>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</si>
  <si>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</si>
  <si>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</si>
  <si>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</si>
  <si>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</si>
  <si>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</si>
  <si>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</si>
  <si>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</si>
  <si>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</si>
  <si>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</si>
  <si>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</si>
  <si>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</si>
  <si>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</si>
  <si>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</si>
  <si>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</si>
  <si>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</si>
  <si>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</si>
  <si>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</si>
  <si>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</si>
  <si>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</si>
  <si>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</si>
  <si>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</si>
  <si>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</si>
  <si>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</si>
  <si>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</si>
  <si>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</si>
  <si>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</si>
  <si>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</si>
  <si>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</si>
  <si>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</si>
  <si>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</si>
  <si>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</si>
  <si>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</si>
  <si>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</si>
  <si>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</si>
  <si>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</si>
  <si>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</si>
  <si>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</si>
  <si>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</si>
  <si>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</si>
  <si>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</si>
  <si>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</si>
  <si>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</si>
  <si>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</si>
  <si>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</si>
  <si>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</si>
  <si>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</si>
  <si>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</si>
  <si>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</si>
  <si>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</si>
  <si>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</si>
  <si>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</si>
  <si>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</si>
  <si>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</si>
  <si>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</si>
  <si>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</si>
  <si>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</si>
  <si>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</si>
  <si>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</si>
  <si>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</si>
  <si>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</si>
  <si>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</si>
  <si>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</si>
  <si>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</si>
  <si>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</si>
  <si>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</si>
  <si>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</si>
  <si>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</si>
  <si>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</si>
  <si>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</si>
  <si>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</si>
  <si>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</si>
  <si>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</si>
  <si>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</si>
  <si>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</si>
  <si>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</si>
  <si>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</si>
  <si>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</si>
  <si>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</si>
  <si>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</si>
  <si>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</si>
  <si>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</si>
  <si>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</si>
  <si>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</si>
  <si>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</si>
  <si>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</si>
  <si>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</si>
  <si>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</si>
  <si>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</si>
  <si>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</si>
  <si>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</si>
  <si>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</si>
  <si>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</si>
  <si>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</si>
  <si>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</si>
  <si>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</si>
  <si>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</si>
  <si>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</si>
  <si>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</si>
  <si>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</si>
  <si>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</si>
  <si>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</si>
  <si>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</si>
  <si>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</si>
  <si>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</si>
  <si>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</si>
  <si>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</si>
  <si>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</si>
  <si>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</si>
  <si>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</si>
  <si>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</si>
  <si>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</si>
  <si>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</si>
  <si>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</si>
  <si>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</si>
  <si>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UPN obrazec</t>
  </si>
  <si>
    <t>Pilot H-185 super grip ali enakovreden po kvaliteti</t>
  </si>
  <si>
    <t>Pilot ali enakovredna po kvaliteti</t>
  </si>
  <si>
    <t>prozoren gold; 15x33</t>
  </si>
  <si>
    <t>črni, moder</t>
  </si>
  <si>
    <t>USB 3.0; 64 GB</t>
  </si>
  <si>
    <t>Ponudnik mora ponuditi vse razpisane vrste blaga v sklopu.</t>
  </si>
  <si>
    <r>
      <t>Količine navedene v predračunu so okvirne - veljajo za obdobje</t>
    </r>
    <r>
      <rPr>
        <sz val="8"/>
        <color rgb="FFFF0000"/>
        <rFont val="Arial"/>
        <family val="2"/>
        <charset val="238"/>
      </rPr>
      <t xml:space="preserve"> enega leta. </t>
    </r>
    <r>
      <rPr>
        <sz val="8"/>
        <rFont val="Arial"/>
        <family val="2"/>
        <charset val="238"/>
      </rPr>
      <t>Naročnik bo naročal blago in količine, ki jih bo v določenem obdobju dejansko potreboval.</t>
    </r>
  </si>
  <si>
    <t>Proizvajalec oz. trgovsko ime, ki je pri določenih artiklih naveden v oklepaju, služi kot orientacija za željeno kakovost izdelka.</t>
  </si>
  <si>
    <t>Naročnik lahko zahteva, da mu ponudnik posreduje vzorce.</t>
  </si>
  <si>
    <t>Primeren za sponke 24 /6, 26/6 in št.10</t>
  </si>
  <si>
    <t>NAZIV SKLOPA: OBNOVLJENI ČRNI TONERJI ZA LASERSKE TISKALNIKE HP IN RICOH</t>
  </si>
  <si>
    <t xml:space="preserve">obnovljeni črni toner za HP LaserJet 1018 (Q2612X); oznaka: 12X vsaj 3.200 kopij </t>
  </si>
  <si>
    <t xml:space="preserve">obnovljeni črni toner za HP Laser Jet 2015; oznaka: 53X; vsaj 7.000 kopij </t>
  </si>
  <si>
    <t>obnovljeni črni toner za Ricoh SP4500HE/4510HE; vsaj 6.000 kopij</t>
  </si>
  <si>
    <t>V primeru, da ponudnik v ponudbi nima obnovljenih črnih tonerjev za laserske tiskalnike HP ali Ricoh, lahko ponudi originalne oz. kompatibilne črne tonerje za laserske tiskalnike HP in Ricoh.</t>
  </si>
  <si>
    <t>102g; 1/250</t>
  </si>
  <si>
    <t>črte; 1/260</t>
  </si>
  <si>
    <t>mali karo; 1/260</t>
  </si>
  <si>
    <t>visoki karo; 1/260</t>
  </si>
  <si>
    <t>marmoriran barvni pisarniški; 90g; A4; 1/125</t>
  </si>
  <si>
    <t>vložna L mapa; prozorna; sijaj; PP; z odpiranjem na vrhu in ob strani z luknjicami ob strani za v registrator; za A4 liste; enakovredno BENE 207200</t>
  </si>
  <si>
    <t>vložna L mapa; prozorna; mat; PP; z odpiranjem na vrhu in ob strani z luknjicami ob strani za v registrator; za A4 liste, enakovredno Durable 2663</t>
  </si>
  <si>
    <t>material PVC; 150 mic; prosojna; različne barve; z odpiranjem na vrhu in ob strani; enakovredno BENE 205000</t>
  </si>
  <si>
    <t>v črnem ovoju; A4 ozek; različne barve</t>
  </si>
  <si>
    <t>samostoječ; A4 ozek; spodnji rob zaščiten; različne barve</t>
  </si>
  <si>
    <t>v črnem ovoju; A4 širok; različne barve</t>
  </si>
  <si>
    <t>samostoječ; A4 širok; spodnji rob zaščiten; različne barve</t>
  </si>
  <si>
    <t>arhivska; lakirana lepenka 1,2 mm, zelene barve; 380x270x100, s povezovalnim trakom, elastiko in etikito</t>
  </si>
  <si>
    <t>karton; do 700 listov; 80x320x255</t>
  </si>
  <si>
    <t>z vpenjalno sponko; primerna za pisanje stoje; za A4 liste</t>
  </si>
  <si>
    <t>PVC; transparentne barvne; različne barve 1/100</t>
  </si>
  <si>
    <t>vložek za mape; iz materiala PP dimenzija 150x34 z odložnimi luknjicami in letvico iz PVC-ja; različne barve; 1/25</t>
  </si>
  <si>
    <t>353x250x40; BD; bela; križno dno; papirolin</t>
  </si>
  <si>
    <t>75x75; različne barve; najmaj 400 listov; dovoljeno odstopanje +/-1mm v dimenziji</t>
  </si>
  <si>
    <t xml:space="preserve">upn QR A4 laser 3x upn na listu </t>
  </si>
  <si>
    <t>list</t>
  </si>
  <si>
    <t>upn QR A4 spodaj</t>
  </si>
  <si>
    <t>roler svinčnik</t>
  </si>
  <si>
    <t>Pilot SC-GD-E zlate barve ali enakovreden po kvaliteti</t>
  </si>
  <si>
    <t>ozek; okrogel; različne barve</t>
  </si>
  <si>
    <t>širok; ploščat; različne barve; 1/4</t>
  </si>
  <si>
    <t>širok; različne barve (črna, rdeča, modra, zelena)</t>
  </si>
  <si>
    <t>velikost znakov 4mm; Colop S120 ali enakovredna po kvaliteti</t>
  </si>
  <si>
    <t>univerzalno; 40-25 ml lepila v tubi</t>
  </si>
  <si>
    <t>Edigs islide najmanj 10 m traku; širina 4,2 mm ali enakovredno po kvaliteti</t>
  </si>
  <si>
    <t>92x52; s podlogovato luknjico; dovoljeno +/- 4mm odstopanje v dimenziji</t>
  </si>
  <si>
    <t>577/10B ploščat</t>
  </si>
  <si>
    <t>Sharp EL W506TGY, 640 funkcij, 4 vrstični zaslon ali enakovreden</t>
  </si>
  <si>
    <t>Sharp EL 531THB, 273 funkcij, 2 vrstični zaslon ali enakovreden</t>
  </si>
  <si>
    <t>tortica</t>
  </si>
  <si>
    <t>A4, za do 250mic žepke, Wallner LM 441 ali enakovredno po kvaliteti</t>
  </si>
  <si>
    <t>5 delni za odlaganje listov</t>
  </si>
  <si>
    <t xml:space="preserve">80g; 1/500 </t>
  </si>
  <si>
    <t>Flipchart, 59 cm x 86 cm; brezčrtni; 30 listov</t>
  </si>
  <si>
    <t>clip sponka 3 mm - 4 mm; s prozorno prednjo platnico; brez luknjanja</t>
  </si>
  <si>
    <t>prozorna barvna; PP; odpiranje na vrhu in ob strani; 220x310; ni za v registrator; različne barve; dovoljeno odstopanje +/-5 % v dimenziji</t>
  </si>
  <si>
    <t>v ovoju; A5 širok; različne barve</t>
  </si>
  <si>
    <t>kartonaska; 250 g; različne barve; 1/100</t>
  </si>
  <si>
    <t>ZUP-L-A5 1/700 laser; 60g</t>
  </si>
  <si>
    <t>ZUP-L-A4 laser; 60g</t>
  </si>
  <si>
    <t>23x11; SI; LO; BD; bela; 80g</t>
  </si>
  <si>
    <t>23x11; SAM; LO; BD; bela; 80g</t>
  </si>
  <si>
    <t>23x11; SI; BO; BD; bela; 80g</t>
  </si>
  <si>
    <t>220x156; različne barve; 220g; enakovredno Rayher</t>
  </si>
  <si>
    <t>22x11; SI; BO; metalik majestic; različne barve tudi srebrna; 120g; 1/100 enakovredno Favini</t>
  </si>
  <si>
    <t>samolepilni; 20x50 mm; pakiranje: 4 x 40 listov; različne barve</t>
  </si>
  <si>
    <t>samolepilni; za večkratno uporabo; Index Post-it ali enakovredno po kvaliteti; 25,4x43,2; 50 lističev; dovoljeno +/- 5 % odstopanje v dimenziji lističev</t>
  </si>
  <si>
    <t>Smak s-88 fi20 bele ali enakovredna po kvaliteti 1/100; dovoljeno odstopanje +/-5 % v fi-ju</t>
  </si>
  <si>
    <t>Smak s-89 fi30 ali enakovredna po kvaliteti 1/100; dovoljeno odstopanje +/-7 % v fi-ju</t>
  </si>
  <si>
    <t>Smak s-93 fi 40mm ali enakovredna po kvaliteti 1/100; dovoljeno odstopanje +/-5 % v fi-ju</t>
  </si>
  <si>
    <t>Smak s-dvd fi 118mm ali enakovredna po kvaliteti 1/100, dovoljeno +/-2 % odstopanje v dimenziji</t>
  </si>
  <si>
    <t>Smak s-96 192x38 ali enakovrednna po kvaliteti 1/100</t>
  </si>
  <si>
    <t>Smak s-100 192x61 ali enakovrednna po kvaliteti 1/100</t>
  </si>
  <si>
    <t>0,4 knjiga pripomb in pohval A4, knjiga 25pol/50listov</t>
  </si>
  <si>
    <t>različne barve; pralni, 1/12 pakiranje</t>
  </si>
  <si>
    <t>različne barve; pralni, 1/24 pakiranje</t>
  </si>
  <si>
    <t>ozek; okrogel; različne barve; 1/4</t>
  </si>
  <si>
    <t>21g, dovoljeno +/-5 % odstopanja v gramaturi</t>
  </si>
  <si>
    <t>Edigs ekomiška najmanj 6 m traku; širina 5 mm ali enakovredno po kvaliteti</t>
  </si>
  <si>
    <t>700 MB; 52x; slim 1/1</t>
  </si>
  <si>
    <t>700 MB; 52x; torta; 1/100</t>
  </si>
  <si>
    <t>bela; na stojalu s kolesci; primera za bloke flip chart 59 cm x 86 cm</t>
  </si>
  <si>
    <t>za magnetno gobico; 14x4</t>
  </si>
  <si>
    <t>5 delni; 290x350; oblikovina ali enakovredno po kvaliteti</t>
  </si>
  <si>
    <t>širok; omogoča menjavo polnil; uporablja vložke WBS-VBM; piše najmanj 700m z enim polnjenjem, Pilot WBMA-VBM-M ali enakovredno; flomaster mora biti na voljo v barvah: modra, rdeča, črna, zelena, oranžna</t>
  </si>
  <si>
    <t>KATALOŠKA ŠTEVILKA</t>
  </si>
  <si>
    <t xml:space="preserve">obnovljeni črni toner za HP LaserJet P 1560 in 1606; oznaka: CE 278A; vsaj 2.100 kopij </t>
  </si>
  <si>
    <t xml:space="preserve">obnovljeni črni toner za HP LaserJet Pro M201; oznaka: CF 283X; vsaj 2.200 kopij </t>
  </si>
  <si>
    <t>črni toner</t>
  </si>
  <si>
    <t>obnovljeni črni toner za HP LaserJet P 1102; oznaka: CE 285A; vsaj 1.600 kopij</t>
  </si>
  <si>
    <t>obnovljeni črni toner za HP LaserJet Pro M203 dn; (oznaka CF230X); vsaj 3.500 kopij</t>
  </si>
  <si>
    <t xml:space="preserve">obnovljeni črni toner za HP LaserJet 2055; oznaka: 505X; vsaj 6.500 kopij </t>
  </si>
  <si>
    <t>obnovljeni črni toner za HP LaserJet Pro M402; oznaka: CF 226X; vsaj 3.200 kopij</t>
  </si>
  <si>
    <t>obnovljeni črni toner za HP LaserJet Pro M404; oznaka: CF 276X; vsaj 3.200 kopij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</si>
</sst>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FF0000"/>
      <name val="Arial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7" fillId="9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Protection="0">
      <alignment vertical="top" wrapText="1"/>
    </xf>
    <xf numFmtId="0" fontId="26" fillId="0" borderId="0" applyNumberFormat="0" applyFill="0" applyBorder="0" applyAlignment="0" applyProtection="0"/>
    <xf numFmtId="0" fontId="28" fillId="36" borderId="0">
      <alignment horizontal="left" vertical="center"/>
    </xf>
    <xf numFmtId="0" fontId="29" fillId="0" borderId="0">
      <alignment horizontal="left" vertical="center"/>
    </xf>
    <xf numFmtId="0" fontId="30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left" vertical="top"/>
    </xf>
    <xf numFmtId="0" fontId="31" fillId="37" borderId="0">
      <alignment horizontal="left" vertical="center"/>
    </xf>
    <xf numFmtId="0" fontId="31" fillId="37" borderId="0">
      <alignment horizontal="left" vertical="center"/>
    </xf>
    <xf numFmtId="0" fontId="31" fillId="37" borderId="0">
      <alignment horizontal="right" vertical="center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left" vertical="top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0" fontId="24" fillId="34" borderId="2" xfId="43" applyFont="1" applyFill="1" applyBorder="1" applyAlignment="1">
      <alignment horizontal="center" vertical="center"/>
    </xf>
    <xf numFmtId="0" fontId="3" fillId="35" borderId="3" xfId="0" applyFont="1" applyFill="1" applyBorder="1" applyAlignment="1">
      <alignment horizontal="center"/>
    </xf>
    <xf numFmtId="0" fontId="4" fillId="35" borderId="2" xfId="0" applyFont="1" applyFill="1" applyBorder="1" applyAlignment="1">
      <alignment horizontal="center"/>
    </xf>
    <xf numFmtId="0" fontId="4" fillId="35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35" borderId="2" xfId="0" applyFont="1" applyFill="1" applyBorder="1" applyAlignment="1">
      <alignment horizontal="center" vertical="center"/>
    </xf>
    <xf numFmtId="0" fontId="3" fillId="35" borderId="2" xfId="0" applyFont="1" applyFill="1" applyBorder="1"/>
    <xf numFmtId="0" fontId="4" fillId="35" borderId="2" xfId="0" applyFont="1" applyFill="1" applyBorder="1"/>
    <xf numFmtId="165" fontId="3" fillId="35" borderId="2" xfId="0" applyNumberFormat="1" applyFont="1" applyFill="1" applyBorder="1" applyAlignment="1">
      <alignment horizontal="center"/>
    </xf>
    <xf numFmtId="0" fontId="3" fillId="35" borderId="4" xfId="0" applyFont="1" applyFill="1" applyBorder="1" applyAlignment="1">
      <alignment horizontal="center" wrapText="1"/>
    </xf>
    <xf numFmtId="0" fontId="1" fillId="35" borderId="5" xfId="0" applyFont="1" applyFill="1" applyBorder="1" applyAlignment="1">
      <alignment horizontal="center" wrapText="1"/>
    </xf>
    <xf numFmtId="0" fontId="3" fillId="35" borderId="5" xfId="0" applyFont="1" applyFill="1" applyBorder="1" applyAlignment="1">
      <alignment horizontal="center" wrapText="1"/>
    </xf>
    <xf numFmtId="0" fontId="3" fillId="35" borderId="6" xfId="0" applyFont="1" applyFill="1" applyBorder="1" applyAlignment="1">
      <alignment horizontal="center" wrapText="1"/>
    </xf>
    <xf numFmtId="0" fontId="3" fillId="35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2" xfId="2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2" xfId="1" quotePrefix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/>
    <xf numFmtId="0" fontId="4" fillId="35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4" fillId="35" borderId="2" xfId="0" applyFont="1" applyFill="1" applyBorder="1" applyAlignment="1">
      <alignment horizontal="left" vertical="top"/>
    </xf>
    <xf numFmtId="0" fontId="3" fillId="35" borderId="2" xfId="0" applyFont="1" applyFill="1" applyBorder="1" applyAlignment="1">
      <alignment vertical="top"/>
    </xf>
    <xf numFmtId="0" fontId="4" fillId="35" borderId="2" xfId="0" applyFont="1" applyFill="1" applyBorder="1" applyAlignment="1">
      <alignment vertical="top"/>
    </xf>
    <xf numFmtId="165" fontId="3" fillId="35" borderId="2" xfId="0" applyNumberFormat="1" applyFont="1" applyFill="1" applyBorder="1" applyAlignment="1">
      <alignment horizontal="center" vertical="top"/>
    </xf>
    <xf numFmtId="0" fontId="2" fillId="35" borderId="3" xfId="0" applyFont="1" applyFill="1" applyBorder="1" applyAlignment="1">
      <alignment horizontal="left"/>
    </xf>
    <xf numFmtId="0" fontId="4" fillId="35" borderId="3" xfId="0" applyFont="1" applyFill="1" applyBorder="1" applyAlignment="1">
      <alignment horizontal="left"/>
    </xf>
    <xf numFmtId="0" fontId="4" fillId="35" borderId="3" xfId="0" applyFont="1" applyFill="1" applyBorder="1" applyAlignment="1">
      <alignment horizontal="center"/>
    </xf>
    <xf numFmtId="0" fontId="3" fillId="35" borderId="4" xfId="0" applyFont="1" applyFill="1" applyBorder="1" applyAlignment="1">
      <alignment horizontal="center" vertical="top" wrapText="1"/>
    </xf>
    <xf numFmtId="0" fontId="3" fillId="35" borderId="5" xfId="0" applyFont="1" applyFill="1" applyBorder="1" applyAlignment="1">
      <alignment horizontal="center" vertical="top" wrapText="1"/>
    </xf>
    <xf numFmtId="0" fontId="1" fillId="35" borderId="5" xfId="0" applyFont="1" applyFill="1" applyBorder="1" applyAlignment="1">
      <alignment horizontal="center" vertical="top" wrapText="1"/>
    </xf>
    <xf numFmtId="0" fontId="3" fillId="35" borderId="6" xfId="0" applyFont="1" applyFill="1" applyBorder="1" applyAlignment="1">
      <alignment horizontal="center" vertical="top" wrapText="1"/>
    </xf>
    <xf numFmtId="0" fontId="3" fillId="35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5" fillId="0" borderId="16" xfId="43" quotePrefix="1" applyFont="1" applyBorder="1" applyAlignment="1">
      <alignment horizontal="left"/>
    </xf>
    <xf numFmtId="0" fontId="25" fillId="0" borderId="17" xfId="43" quotePrefix="1" applyFont="1" applyBorder="1" applyAlignment="1">
      <alignment horizontal="left"/>
    </xf>
    <xf numFmtId="0" fontId="25" fillId="0" borderId="18" xfId="43" quotePrefix="1" applyFont="1" applyBorder="1" applyAlignment="1">
      <alignment horizontal="left"/>
    </xf>
    <xf numFmtId="49" fontId="25" fillId="0" borderId="16" xfId="43" applyNumberFormat="1" applyFont="1" applyBorder="1" applyAlignment="1">
      <alignment horizontal="left"/>
    </xf>
    <xf numFmtId="49" fontId="25" fillId="0" borderId="17" xfId="43" applyNumberFormat="1" applyFont="1" applyBorder="1" applyAlignment="1">
      <alignment horizontal="left"/>
    </xf>
    <xf numFmtId="49" fontId="25" fillId="0" borderId="18" xfId="43" applyNumberFormat="1" applyFont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</cellXfs>
  <cellStyles count="57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Dobro" xfId="7" builtinId="26" customBuiltin="1"/>
    <cellStyle name="Izhod" xfId="11" builtinId="21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slov 5" xfId="44" xr:uid="{00000000-0005-0000-0000-000018000000}"/>
    <cellStyle name="Navadno" xfId="0" builtinId="0"/>
    <cellStyle name="Navadno 2" xfId="43" xr:uid="{00000000-0005-0000-0000-00001A000000}"/>
    <cellStyle name="Nevtralno" xfId="9" builtinId="28" customBuiltin="1"/>
    <cellStyle name="Opomba" xfId="16" builtinId="10" customBuiltin="1"/>
    <cellStyle name="Opozorilo" xfId="15" builtinId="11" customBuiltin="1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0" xfId="45" xr:uid="{00000000-0005-0000-0000-000028000000}"/>
    <cellStyle name="S1" xfId="46" xr:uid="{00000000-0005-0000-0000-000029000000}"/>
    <cellStyle name="S10" xfId="53" xr:uid="{00000000-0005-0000-0000-00002A000000}"/>
    <cellStyle name="S11" xfId="54" xr:uid="{00000000-0005-0000-0000-00002B000000}"/>
    <cellStyle name="S12" xfId="55" xr:uid="{00000000-0005-0000-0000-00002C000000}"/>
    <cellStyle name="S13" xfId="56" xr:uid="{00000000-0005-0000-0000-00002D000000}"/>
    <cellStyle name="S2" xfId="47" xr:uid="{00000000-0005-0000-0000-00002E000000}"/>
    <cellStyle name="S3" xfId="48" xr:uid="{00000000-0005-0000-0000-00002F000000}"/>
    <cellStyle name="S4" xfId="49" xr:uid="{00000000-0005-0000-0000-000030000000}"/>
    <cellStyle name="S5" xfId="50" xr:uid="{00000000-0005-0000-0000-000031000000}"/>
    <cellStyle name="S6" xfId="51" xr:uid="{00000000-0005-0000-0000-000032000000}"/>
    <cellStyle name="S7" xfId="52" xr:uid="{00000000-0005-0000-0000-000033000000}"/>
    <cellStyle name="S8" xfId="1" xr:uid="{00000000-0005-0000-0000-000034000000}"/>
    <cellStyle name="S9" xfId="2" xr:uid="{00000000-0005-0000-0000-000035000000}"/>
    <cellStyle name="Slabo" xfId="8" builtinId="27" customBuiltin="1"/>
    <cellStyle name="Vnos" xfId="10" builtinId="20" customBuiltin="1"/>
    <cellStyle name="Vsota" xfId="18" builtinId="25" customBuiltin="1"/>
  </cellStyles>
  <dxfs count="0"/>
  <tableStyles count="0" defaultTableStyle="TableStyleMedium2" defaultPivotStyle="PivotStyleLight16"/>
  <colors>
    <mruColors>
      <color rgb="FFCFB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H145"/>
  <sheetViews>
    <sheetView showRowColHeaders="0" showRuler="0" view="pageLayout" zoomScaleNormal="115" workbookViewId="0">
      <selection activeCell="H12" sqref="H12"/>
    </sheetView>
  </sheetViews>
  <sheetFormatPr defaultColWidth="9.140625" defaultRowHeight="12.75" x14ac:dyDescent="0.2"/>
  <cols>
    <col min="1" max="1" width="8" style="18" customWidth="1"/>
    <col min="2" max="2" width="16.7109375" style="18" customWidth="1"/>
    <col min="3" max="3" width="59.7109375" style="18" customWidth="1"/>
    <col min="4" max="4" width="6.28515625" style="18" bestFit="1" customWidth="1"/>
    <col min="5" max="5" width="6.28515625" style="18" customWidth="1"/>
    <col min="6" max="6" width="9.85546875" style="18" customWidth="1"/>
    <col min="7" max="7" width="6.28515625" style="18" customWidth="1"/>
    <col min="8" max="8" width="14.42578125" style="18" customWidth="1"/>
    <col min="9" max="16384" width="9.140625" style="18"/>
  </cols>
  <sheetData>
    <row r="1" spans="1:8" s="1" customFormat="1" x14ac:dyDescent="0.2">
      <c r="A1" s="2" t="s">
        <v>0</v>
      </c>
      <c r="B1" s="3"/>
      <c r="C1" s="4"/>
      <c r="D1" s="5"/>
      <c r="E1" s="5"/>
      <c r="F1" s="4"/>
      <c r="G1" s="17"/>
      <c r="H1" s="4"/>
    </row>
    <row r="2" spans="1:8" s="1" customFormat="1" x14ac:dyDescent="0.2">
      <c r="A2" s="97" t="s">
        <v>276</v>
      </c>
      <c r="B2" s="97"/>
      <c r="C2" s="97"/>
      <c r="D2" s="5"/>
      <c r="E2" s="5"/>
      <c r="F2" s="4"/>
      <c r="G2" s="4"/>
      <c r="H2" s="4"/>
    </row>
    <row r="3" spans="1:8" s="1" customFormat="1" x14ac:dyDescent="0.2">
      <c r="A3" s="13"/>
      <c r="B3" s="14"/>
      <c r="C3" s="3"/>
      <c r="D3" s="6"/>
      <c r="E3" s="6"/>
      <c r="F3" s="3"/>
      <c r="G3" s="3"/>
      <c r="H3" s="3"/>
    </row>
    <row r="4" spans="1:8" s="1" customFormat="1" x14ac:dyDescent="0.2">
      <c r="A4" s="12" t="s">
        <v>282</v>
      </c>
      <c r="B4" s="12"/>
      <c r="C4" s="4"/>
      <c r="D4" s="5"/>
      <c r="E4" s="5"/>
      <c r="F4" s="4"/>
      <c r="H4" s="4"/>
    </row>
    <row r="5" spans="1:8" s="1" customFormat="1" ht="13.5" thickBot="1" x14ac:dyDescent="0.25">
      <c r="A5" s="14"/>
      <c r="B5" s="12"/>
      <c r="C5" s="4"/>
      <c r="D5" s="5"/>
      <c r="E5" s="5"/>
      <c r="F5" s="4"/>
      <c r="H5" s="4"/>
    </row>
    <row r="6" spans="1:8" s="1" customFormat="1" ht="17.25" customHeight="1" thickBot="1" x14ac:dyDescent="0.25">
      <c r="A6" s="35" t="s">
        <v>284</v>
      </c>
      <c r="B6" s="33" t="s">
        <v>6</v>
      </c>
      <c r="C6" s="32" t="s">
        <v>7</v>
      </c>
      <c r="D6" s="33" t="s">
        <v>1</v>
      </c>
      <c r="E6" s="33" t="s">
        <v>494</v>
      </c>
      <c r="F6" s="33" t="s">
        <v>8</v>
      </c>
      <c r="G6" s="33" t="s">
        <v>9</v>
      </c>
      <c r="H6" s="34" t="s">
        <v>2</v>
      </c>
    </row>
    <row r="7" spans="1:8" s="1" customFormat="1" x14ac:dyDescent="0.2">
      <c r="A7" s="20">
        <v>1</v>
      </c>
      <c r="B7" s="11">
        <v>2</v>
      </c>
      <c r="C7" s="10">
        <v>3</v>
      </c>
      <c r="D7" s="11">
        <v>4</v>
      </c>
      <c r="E7" s="11">
        <v>5</v>
      </c>
      <c r="F7" s="10">
        <v>6</v>
      </c>
      <c r="G7" s="11">
        <v>7</v>
      </c>
      <c r="H7" s="10">
        <v>8</v>
      </c>
    </row>
    <row r="8" spans="1:8" x14ac:dyDescent="0.2">
      <c r="A8" s="21" t="s">
        <v>285</v>
      </c>
      <c r="B8" s="45" t="s">
        <v>10</v>
      </c>
      <c r="C8" s="42" t="s">
        <v>461</v>
      </c>
      <c r="D8" s="41" t="s">
        <v>277</v>
      </c>
      <c r="E8" s="52"/>
      <c r="F8" s="36">
        <v>6000</v>
      </c>
      <c r="G8" s="15"/>
      <c r="H8" s="9">
        <f t="shared" ref="H8:H71" si="0">(G8*F8)</f>
        <v>0</v>
      </c>
    </row>
    <row r="9" spans="1:8" x14ac:dyDescent="0.2">
      <c r="A9" s="21" t="s">
        <v>286</v>
      </c>
      <c r="B9" s="43" t="s">
        <v>10</v>
      </c>
      <c r="C9" s="42" t="s">
        <v>11</v>
      </c>
      <c r="D9" s="41" t="s">
        <v>277</v>
      </c>
      <c r="E9" s="52"/>
      <c r="F9" s="36">
        <v>30</v>
      </c>
      <c r="G9" s="15"/>
      <c r="H9" s="9">
        <f t="shared" si="0"/>
        <v>0</v>
      </c>
    </row>
    <row r="10" spans="1:8" x14ac:dyDescent="0.2">
      <c r="A10" s="21" t="s">
        <v>287</v>
      </c>
      <c r="B10" s="45" t="s">
        <v>10</v>
      </c>
      <c r="C10" s="42" t="s">
        <v>12</v>
      </c>
      <c r="D10" s="41" t="s">
        <v>277</v>
      </c>
      <c r="E10" s="52"/>
      <c r="F10" s="36">
        <v>50</v>
      </c>
      <c r="G10" s="15"/>
      <c r="H10" s="9">
        <f t="shared" si="0"/>
        <v>0</v>
      </c>
    </row>
    <row r="11" spans="1:8" x14ac:dyDescent="0.2">
      <c r="A11" s="21" t="s">
        <v>288</v>
      </c>
      <c r="B11" s="45" t="s">
        <v>10</v>
      </c>
      <c r="C11" s="42" t="s">
        <v>13</v>
      </c>
      <c r="D11" s="41" t="s">
        <v>277</v>
      </c>
      <c r="E11" s="52"/>
      <c r="F11" s="38">
        <v>40</v>
      </c>
      <c r="G11" s="15"/>
      <c r="H11" s="9">
        <f t="shared" si="0"/>
        <v>0</v>
      </c>
    </row>
    <row r="12" spans="1:8" x14ac:dyDescent="0.2">
      <c r="A12" s="21" t="s">
        <v>289</v>
      </c>
      <c r="B12" s="45" t="s">
        <v>10</v>
      </c>
      <c r="C12" s="42" t="s">
        <v>250</v>
      </c>
      <c r="D12" s="41" t="s">
        <v>277</v>
      </c>
      <c r="E12" s="52"/>
      <c r="F12" s="36">
        <v>20</v>
      </c>
      <c r="G12" s="15"/>
      <c r="H12" s="9">
        <f t="shared" si="0"/>
        <v>0</v>
      </c>
    </row>
    <row r="13" spans="1:8" x14ac:dyDescent="0.2">
      <c r="A13" s="21" t="s">
        <v>290</v>
      </c>
      <c r="B13" s="45" t="s">
        <v>10</v>
      </c>
      <c r="C13" s="42" t="s">
        <v>251</v>
      </c>
      <c r="D13" s="41" t="s">
        <v>277</v>
      </c>
      <c r="E13" s="52"/>
      <c r="F13" s="36">
        <v>20</v>
      </c>
      <c r="G13" s="15"/>
      <c r="H13" s="9">
        <f t="shared" si="0"/>
        <v>0</v>
      </c>
    </row>
    <row r="14" spans="1:8" x14ac:dyDescent="0.2">
      <c r="A14" s="21" t="s">
        <v>291</v>
      </c>
      <c r="B14" s="43" t="s">
        <v>15</v>
      </c>
      <c r="C14" s="42" t="s">
        <v>14</v>
      </c>
      <c r="D14" s="41" t="s">
        <v>277</v>
      </c>
      <c r="E14" s="52"/>
      <c r="F14" s="36">
        <v>100</v>
      </c>
      <c r="G14" s="15"/>
      <c r="H14" s="9">
        <f t="shared" si="0"/>
        <v>0</v>
      </c>
    </row>
    <row r="15" spans="1:8" x14ac:dyDescent="0.2">
      <c r="A15" s="21" t="s">
        <v>292</v>
      </c>
      <c r="B15" s="43" t="s">
        <v>16</v>
      </c>
      <c r="C15" s="42" t="s">
        <v>424</v>
      </c>
      <c r="D15" s="41" t="s">
        <v>277</v>
      </c>
      <c r="E15" s="52"/>
      <c r="F15" s="36">
        <v>10</v>
      </c>
      <c r="G15" s="15"/>
      <c r="H15" s="9">
        <f t="shared" si="0"/>
        <v>0</v>
      </c>
    </row>
    <row r="16" spans="1:8" x14ac:dyDescent="0.2">
      <c r="A16" s="21" t="s">
        <v>293</v>
      </c>
      <c r="B16" s="43" t="s">
        <v>21</v>
      </c>
      <c r="C16" s="42" t="s">
        <v>425</v>
      </c>
      <c r="D16" s="41" t="s">
        <v>277</v>
      </c>
      <c r="E16" s="52"/>
      <c r="F16" s="36">
        <v>100</v>
      </c>
      <c r="G16" s="15"/>
      <c r="H16" s="9">
        <f t="shared" si="0"/>
        <v>0</v>
      </c>
    </row>
    <row r="17" spans="1:8" x14ac:dyDescent="0.2">
      <c r="A17" s="21" t="s">
        <v>294</v>
      </c>
      <c r="B17" s="43" t="s">
        <v>21</v>
      </c>
      <c r="C17" s="42" t="s">
        <v>426</v>
      </c>
      <c r="D17" s="41" t="s">
        <v>277</v>
      </c>
      <c r="E17" s="52"/>
      <c r="F17" s="36">
        <v>160</v>
      </c>
      <c r="G17" s="15"/>
      <c r="H17" s="9">
        <f t="shared" si="0"/>
        <v>0</v>
      </c>
    </row>
    <row r="18" spans="1:8" x14ac:dyDescent="0.2">
      <c r="A18" s="21" t="s">
        <v>295</v>
      </c>
      <c r="B18" s="43" t="s">
        <v>21</v>
      </c>
      <c r="C18" s="42" t="s">
        <v>427</v>
      </c>
      <c r="D18" s="41" t="s">
        <v>277</v>
      </c>
      <c r="E18" s="52"/>
      <c r="F18" s="38">
        <v>50</v>
      </c>
      <c r="G18" s="15"/>
      <c r="H18" s="9">
        <f t="shared" si="0"/>
        <v>0</v>
      </c>
    </row>
    <row r="19" spans="1:8" s="1" customFormat="1" x14ac:dyDescent="0.2">
      <c r="A19" s="21" t="s">
        <v>296</v>
      </c>
      <c r="B19" s="43" t="s">
        <v>88</v>
      </c>
      <c r="C19" s="42" t="s">
        <v>89</v>
      </c>
      <c r="D19" s="41" t="s">
        <v>277</v>
      </c>
      <c r="E19" s="52"/>
      <c r="F19" s="36">
        <v>4</v>
      </c>
      <c r="G19" s="15"/>
      <c r="H19" s="9">
        <f t="shared" si="0"/>
        <v>0</v>
      </c>
    </row>
    <row r="20" spans="1:8" s="1" customFormat="1" x14ac:dyDescent="0.2">
      <c r="A20" s="21" t="s">
        <v>297</v>
      </c>
      <c r="B20" s="43" t="s">
        <v>90</v>
      </c>
      <c r="C20" s="44" t="s">
        <v>91</v>
      </c>
      <c r="D20" s="41" t="s">
        <v>277</v>
      </c>
      <c r="E20" s="52"/>
      <c r="F20" s="38">
        <v>4</v>
      </c>
      <c r="G20" s="15"/>
      <c r="H20" s="9">
        <f t="shared" si="0"/>
        <v>0</v>
      </c>
    </row>
    <row r="21" spans="1:8" s="1" customFormat="1" x14ac:dyDescent="0.2">
      <c r="A21" s="21" t="s">
        <v>298</v>
      </c>
      <c r="B21" s="43" t="s">
        <v>92</v>
      </c>
      <c r="C21" s="42" t="s">
        <v>93</v>
      </c>
      <c r="D21" s="41" t="s">
        <v>5</v>
      </c>
      <c r="E21" s="52"/>
      <c r="F21" s="37">
        <v>150</v>
      </c>
      <c r="G21" s="15"/>
      <c r="H21" s="9">
        <f t="shared" si="0"/>
        <v>0</v>
      </c>
    </row>
    <row r="22" spans="1:8" s="1" customFormat="1" x14ac:dyDescent="0.2">
      <c r="A22" s="21" t="s">
        <v>299</v>
      </c>
      <c r="B22" s="43" t="s">
        <v>92</v>
      </c>
      <c r="C22" s="44" t="s">
        <v>94</v>
      </c>
      <c r="D22" s="41" t="s">
        <v>5</v>
      </c>
      <c r="E22" s="52"/>
      <c r="F22" s="37">
        <v>130</v>
      </c>
      <c r="G22" s="15"/>
      <c r="H22" s="9">
        <f t="shared" si="0"/>
        <v>0</v>
      </c>
    </row>
    <row r="23" spans="1:8" s="1" customFormat="1" x14ac:dyDescent="0.2">
      <c r="A23" s="21" t="s">
        <v>300</v>
      </c>
      <c r="B23" s="43" t="s">
        <v>19</v>
      </c>
      <c r="C23" s="48" t="s">
        <v>279</v>
      </c>
      <c r="D23" s="41" t="s">
        <v>5</v>
      </c>
      <c r="E23" s="52"/>
      <c r="F23" s="36">
        <v>30</v>
      </c>
      <c r="G23" s="15"/>
      <c r="H23" s="9">
        <f t="shared" si="0"/>
        <v>0</v>
      </c>
    </row>
    <row r="24" spans="1:8" s="1" customFormat="1" x14ac:dyDescent="0.2">
      <c r="A24" s="21" t="s">
        <v>301</v>
      </c>
      <c r="B24" s="43" t="s">
        <v>19</v>
      </c>
      <c r="C24" s="48" t="s">
        <v>278</v>
      </c>
      <c r="D24" s="41" t="s">
        <v>5</v>
      </c>
      <c r="E24" s="52"/>
      <c r="F24" s="36">
        <v>30</v>
      </c>
      <c r="G24" s="15"/>
      <c r="H24" s="9">
        <f t="shared" si="0"/>
        <v>0</v>
      </c>
    </row>
    <row r="25" spans="1:8" s="1" customFormat="1" x14ac:dyDescent="0.2">
      <c r="A25" s="21" t="s">
        <v>302</v>
      </c>
      <c r="B25" s="43" t="s">
        <v>20</v>
      </c>
      <c r="C25" s="42" t="s">
        <v>23</v>
      </c>
      <c r="D25" s="41" t="s">
        <v>5</v>
      </c>
      <c r="E25" s="52"/>
      <c r="F25" s="36">
        <v>10</v>
      </c>
      <c r="G25" s="15"/>
      <c r="H25" s="9">
        <f t="shared" si="0"/>
        <v>0</v>
      </c>
    </row>
    <row r="26" spans="1:8" s="1" customFormat="1" x14ac:dyDescent="0.2">
      <c r="A26" s="21" t="s">
        <v>303</v>
      </c>
      <c r="B26" s="43" t="s">
        <v>20</v>
      </c>
      <c r="C26" s="42" t="s">
        <v>24</v>
      </c>
      <c r="D26" s="41" t="s">
        <v>5</v>
      </c>
      <c r="E26" s="52"/>
      <c r="F26" s="36">
        <v>10</v>
      </c>
      <c r="G26" s="15"/>
      <c r="H26" s="9">
        <f t="shared" si="0"/>
        <v>0</v>
      </c>
    </row>
    <row r="27" spans="1:8" s="1" customFormat="1" x14ac:dyDescent="0.2">
      <c r="A27" s="21" t="s">
        <v>304</v>
      </c>
      <c r="B27" s="43" t="s">
        <v>20</v>
      </c>
      <c r="C27" s="44" t="s">
        <v>25</v>
      </c>
      <c r="D27" s="41" t="s">
        <v>5</v>
      </c>
      <c r="E27" s="52"/>
      <c r="F27" s="36">
        <v>10</v>
      </c>
      <c r="G27" s="15"/>
      <c r="H27" s="9">
        <f t="shared" si="0"/>
        <v>0</v>
      </c>
    </row>
    <row r="28" spans="1:8" s="1" customFormat="1" x14ac:dyDescent="0.2">
      <c r="A28" s="21" t="s">
        <v>305</v>
      </c>
      <c r="B28" s="43" t="s">
        <v>20</v>
      </c>
      <c r="C28" s="44" t="s">
        <v>26</v>
      </c>
      <c r="D28" s="41" t="s">
        <v>5</v>
      </c>
      <c r="E28" s="52"/>
      <c r="F28" s="36">
        <v>10</v>
      </c>
      <c r="G28" s="15"/>
      <c r="H28" s="9">
        <f t="shared" si="0"/>
        <v>0</v>
      </c>
    </row>
    <row r="29" spans="1:8" s="1" customFormat="1" x14ac:dyDescent="0.2">
      <c r="A29" s="71" t="s">
        <v>306</v>
      </c>
      <c r="B29" s="46" t="s">
        <v>20</v>
      </c>
      <c r="C29" s="72" t="s">
        <v>27</v>
      </c>
      <c r="D29" s="47" t="s">
        <v>5</v>
      </c>
      <c r="E29" s="40"/>
      <c r="F29" s="74">
        <v>20</v>
      </c>
      <c r="G29" s="23"/>
      <c r="H29" s="9">
        <f t="shared" si="0"/>
        <v>0</v>
      </c>
    </row>
    <row r="30" spans="1:8" s="1" customFormat="1" x14ac:dyDescent="0.2">
      <c r="A30" s="71" t="s">
        <v>307</v>
      </c>
      <c r="B30" s="46" t="s">
        <v>20</v>
      </c>
      <c r="C30" s="72" t="s">
        <v>28</v>
      </c>
      <c r="D30" s="47" t="s">
        <v>5</v>
      </c>
      <c r="E30" s="40"/>
      <c r="F30" s="74">
        <v>10</v>
      </c>
      <c r="G30" s="23"/>
      <c r="H30" s="9">
        <f t="shared" si="0"/>
        <v>0</v>
      </c>
    </row>
    <row r="31" spans="1:8" s="1" customFormat="1" x14ac:dyDescent="0.2">
      <c r="A31" s="71" t="s">
        <v>308</v>
      </c>
      <c r="B31" s="46" t="s">
        <v>22</v>
      </c>
      <c r="C31" s="72" t="s">
        <v>27</v>
      </c>
      <c r="D31" s="47" t="s">
        <v>5</v>
      </c>
      <c r="E31" s="40"/>
      <c r="F31" s="74">
        <v>20</v>
      </c>
      <c r="G31" s="23"/>
      <c r="H31" s="9">
        <f t="shared" si="0"/>
        <v>0</v>
      </c>
    </row>
    <row r="32" spans="1:8" s="1" customFormat="1" x14ac:dyDescent="0.2">
      <c r="A32" s="71" t="s">
        <v>309</v>
      </c>
      <c r="B32" s="46" t="s">
        <v>43</v>
      </c>
      <c r="C32" s="64" t="s">
        <v>462</v>
      </c>
      <c r="D32" s="47" t="s">
        <v>5</v>
      </c>
      <c r="E32" s="40"/>
      <c r="F32" s="40">
        <v>80</v>
      </c>
      <c r="G32" s="23"/>
      <c r="H32" s="9">
        <f t="shared" si="0"/>
        <v>0</v>
      </c>
    </row>
    <row r="33" spans="1:8" s="1" customFormat="1" x14ac:dyDescent="0.2">
      <c r="A33" s="71" t="s">
        <v>310</v>
      </c>
      <c r="B33" s="46" t="s">
        <v>44</v>
      </c>
      <c r="C33" s="64" t="s">
        <v>46</v>
      </c>
      <c r="D33" s="47" t="s">
        <v>5</v>
      </c>
      <c r="E33" s="40"/>
      <c r="F33" s="40">
        <v>50</v>
      </c>
      <c r="G33" s="23"/>
      <c r="H33" s="9">
        <f t="shared" si="0"/>
        <v>0</v>
      </c>
    </row>
    <row r="34" spans="1:8" s="1" customFormat="1" x14ac:dyDescent="0.2">
      <c r="A34" s="71" t="s">
        <v>311</v>
      </c>
      <c r="B34" s="46" t="s">
        <v>44</v>
      </c>
      <c r="C34" s="64" t="s">
        <v>47</v>
      </c>
      <c r="D34" s="47" t="s">
        <v>5</v>
      </c>
      <c r="E34" s="40"/>
      <c r="F34" s="73">
        <v>40</v>
      </c>
      <c r="G34" s="23"/>
      <c r="H34" s="9">
        <f t="shared" si="0"/>
        <v>0</v>
      </c>
    </row>
    <row r="35" spans="1:8" s="1" customFormat="1" x14ac:dyDescent="0.2">
      <c r="A35" s="71" t="s">
        <v>312</v>
      </c>
      <c r="B35" s="46" t="s">
        <v>45</v>
      </c>
      <c r="C35" s="64" t="s">
        <v>48</v>
      </c>
      <c r="D35" s="47" t="s">
        <v>5</v>
      </c>
      <c r="E35" s="40"/>
      <c r="F35" s="74">
        <v>20</v>
      </c>
      <c r="G35" s="23"/>
      <c r="H35" s="9">
        <f t="shared" si="0"/>
        <v>0</v>
      </c>
    </row>
    <row r="36" spans="1:8" x14ac:dyDescent="0.2">
      <c r="A36" s="71" t="s">
        <v>313</v>
      </c>
      <c r="B36" s="46" t="s">
        <v>233</v>
      </c>
      <c r="C36" s="64" t="s">
        <v>234</v>
      </c>
      <c r="D36" s="47" t="s">
        <v>277</v>
      </c>
      <c r="E36" s="40"/>
      <c r="F36" s="40">
        <v>60</v>
      </c>
      <c r="G36" s="23"/>
      <c r="H36" s="9">
        <f t="shared" si="0"/>
        <v>0</v>
      </c>
    </row>
    <row r="37" spans="1:8" x14ac:dyDescent="0.2">
      <c r="A37" s="71" t="s">
        <v>314</v>
      </c>
      <c r="B37" s="46" t="s">
        <v>235</v>
      </c>
      <c r="C37" s="64" t="s">
        <v>236</v>
      </c>
      <c r="D37" s="47" t="s">
        <v>5</v>
      </c>
      <c r="E37" s="40"/>
      <c r="F37" s="40">
        <v>10</v>
      </c>
      <c r="G37" s="23"/>
      <c r="H37" s="9">
        <f t="shared" si="0"/>
        <v>0</v>
      </c>
    </row>
    <row r="38" spans="1:8" x14ac:dyDescent="0.2">
      <c r="A38" s="71" t="s">
        <v>315</v>
      </c>
      <c r="B38" s="46" t="s">
        <v>237</v>
      </c>
      <c r="C38" s="72" t="s">
        <v>238</v>
      </c>
      <c r="D38" s="47" t="s">
        <v>5</v>
      </c>
      <c r="E38" s="40"/>
      <c r="F38" s="73">
        <v>5</v>
      </c>
      <c r="G38" s="23"/>
      <c r="H38" s="9">
        <f t="shared" si="0"/>
        <v>0</v>
      </c>
    </row>
    <row r="39" spans="1:8" x14ac:dyDescent="0.2">
      <c r="A39" s="71" t="s">
        <v>316</v>
      </c>
      <c r="B39" s="46" t="s">
        <v>252</v>
      </c>
      <c r="C39" s="72" t="s">
        <v>253</v>
      </c>
      <c r="D39" s="47" t="s">
        <v>277</v>
      </c>
      <c r="E39" s="40"/>
      <c r="F39" s="74">
        <v>3</v>
      </c>
      <c r="G39" s="23"/>
      <c r="H39" s="9">
        <f t="shared" si="0"/>
        <v>0</v>
      </c>
    </row>
    <row r="40" spans="1:8" x14ac:dyDescent="0.2">
      <c r="A40" s="71" t="s">
        <v>317</v>
      </c>
      <c r="B40" s="75" t="s">
        <v>272</v>
      </c>
      <c r="C40" s="76" t="s">
        <v>428</v>
      </c>
      <c r="D40" s="47" t="s">
        <v>277</v>
      </c>
      <c r="E40" s="40"/>
      <c r="F40" s="74">
        <v>15</v>
      </c>
      <c r="G40" s="23"/>
      <c r="H40" s="9">
        <f t="shared" si="0"/>
        <v>0</v>
      </c>
    </row>
    <row r="41" spans="1:8" x14ac:dyDescent="0.2">
      <c r="A41" s="71" t="s">
        <v>318</v>
      </c>
      <c r="B41" s="46" t="s">
        <v>17</v>
      </c>
      <c r="C41" s="64" t="s">
        <v>18</v>
      </c>
      <c r="D41" s="47" t="s">
        <v>277</v>
      </c>
      <c r="E41" s="40"/>
      <c r="F41" s="40">
        <v>10</v>
      </c>
      <c r="G41" s="23"/>
      <c r="H41" s="9">
        <f t="shared" si="0"/>
        <v>0</v>
      </c>
    </row>
    <row r="42" spans="1:8" x14ac:dyDescent="0.2">
      <c r="A42" s="71" t="s">
        <v>319</v>
      </c>
      <c r="B42" s="46" t="s">
        <v>132</v>
      </c>
      <c r="C42" s="64" t="s">
        <v>133</v>
      </c>
      <c r="D42" s="47" t="s">
        <v>5</v>
      </c>
      <c r="E42" s="40"/>
      <c r="F42" s="40">
        <v>30</v>
      </c>
      <c r="G42" s="23"/>
      <c r="H42" s="9">
        <f t="shared" si="0"/>
        <v>0</v>
      </c>
    </row>
    <row r="43" spans="1:8" s="1" customFormat="1" ht="25.5" x14ac:dyDescent="0.2">
      <c r="A43" s="71" t="s">
        <v>320</v>
      </c>
      <c r="B43" s="46" t="s">
        <v>123</v>
      </c>
      <c r="C43" s="64" t="s">
        <v>125</v>
      </c>
      <c r="D43" s="47" t="s">
        <v>5</v>
      </c>
      <c r="E43" s="40"/>
      <c r="F43" s="40">
        <v>20000</v>
      </c>
      <c r="G43" s="23"/>
      <c r="H43" s="9">
        <f t="shared" si="0"/>
        <v>0</v>
      </c>
    </row>
    <row r="44" spans="1:8" s="1" customFormat="1" x14ac:dyDescent="0.2">
      <c r="A44" s="71" t="s">
        <v>321</v>
      </c>
      <c r="B44" s="46" t="s">
        <v>123</v>
      </c>
      <c r="C44" s="64" t="s">
        <v>463</v>
      </c>
      <c r="D44" s="47" t="s">
        <v>5</v>
      </c>
      <c r="E44" s="40"/>
      <c r="F44" s="40">
        <v>50</v>
      </c>
      <c r="G44" s="23"/>
      <c r="H44" s="9">
        <f t="shared" si="0"/>
        <v>0</v>
      </c>
    </row>
    <row r="45" spans="1:8" s="1" customFormat="1" x14ac:dyDescent="0.2">
      <c r="A45" s="71" t="s">
        <v>322</v>
      </c>
      <c r="B45" s="46" t="s">
        <v>123</v>
      </c>
      <c r="C45" s="64" t="s">
        <v>124</v>
      </c>
      <c r="D45" s="47" t="s">
        <v>5</v>
      </c>
      <c r="E45" s="40"/>
      <c r="F45" s="40">
        <v>600</v>
      </c>
      <c r="G45" s="23"/>
      <c r="H45" s="9">
        <f t="shared" si="0"/>
        <v>0</v>
      </c>
    </row>
    <row r="46" spans="1:8" s="1" customFormat="1" ht="25.5" x14ac:dyDescent="0.2">
      <c r="A46" s="71" t="s">
        <v>323</v>
      </c>
      <c r="B46" s="46" t="s">
        <v>123</v>
      </c>
      <c r="C46" s="72" t="s">
        <v>127</v>
      </c>
      <c r="D46" s="47" t="s">
        <v>5</v>
      </c>
      <c r="E46" s="40"/>
      <c r="F46" s="73">
        <v>500</v>
      </c>
      <c r="G46" s="23"/>
      <c r="H46" s="9">
        <f t="shared" si="0"/>
        <v>0</v>
      </c>
    </row>
    <row r="47" spans="1:8" s="1" customFormat="1" ht="25.5" x14ac:dyDescent="0.2">
      <c r="A47" s="71" t="s">
        <v>324</v>
      </c>
      <c r="B47" s="46" t="s">
        <v>123</v>
      </c>
      <c r="C47" s="64" t="s">
        <v>429</v>
      </c>
      <c r="D47" s="47" t="s">
        <v>5</v>
      </c>
      <c r="E47" s="40"/>
      <c r="F47" s="40">
        <v>1000</v>
      </c>
      <c r="G47" s="23"/>
      <c r="H47" s="9">
        <f t="shared" si="0"/>
        <v>0</v>
      </c>
    </row>
    <row r="48" spans="1:8" s="1" customFormat="1" ht="25.5" x14ac:dyDescent="0.2">
      <c r="A48" s="71" t="s">
        <v>325</v>
      </c>
      <c r="B48" s="46" t="s">
        <v>123</v>
      </c>
      <c r="C48" s="64" t="s">
        <v>430</v>
      </c>
      <c r="D48" s="47" t="s">
        <v>5</v>
      </c>
      <c r="E48" s="40"/>
      <c r="F48" s="40">
        <v>1000</v>
      </c>
      <c r="G48" s="23"/>
      <c r="H48" s="9">
        <f t="shared" si="0"/>
        <v>0</v>
      </c>
    </row>
    <row r="49" spans="1:8" s="1" customFormat="1" ht="25.5" x14ac:dyDescent="0.2">
      <c r="A49" s="71" t="s">
        <v>326</v>
      </c>
      <c r="B49" s="46" t="s">
        <v>123</v>
      </c>
      <c r="C49" s="72" t="s">
        <v>464</v>
      </c>
      <c r="D49" s="47" t="s">
        <v>5</v>
      </c>
      <c r="E49" s="40"/>
      <c r="F49" s="73">
        <v>150</v>
      </c>
      <c r="G49" s="23"/>
      <c r="H49" s="9">
        <f t="shared" si="0"/>
        <v>0</v>
      </c>
    </row>
    <row r="50" spans="1:8" s="1" customFormat="1" x14ac:dyDescent="0.2">
      <c r="A50" s="71" t="s">
        <v>327</v>
      </c>
      <c r="B50" s="46" t="s">
        <v>123</v>
      </c>
      <c r="C50" s="64" t="s">
        <v>126</v>
      </c>
      <c r="D50" s="47" t="s">
        <v>5</v>
      </c>
      <c r="E50" s="40"/>
      <c r="F50" s="40">
        <v>360</v>
      </c>
      <c r="G50" s="23"/>
      <c r="H50" s="9">
        <f t="shared" si="0"/>
        <v>0</v>
      </c>
    </row>
    <row r="51" spans="1:8" s="1" customFormat="1" x14ac:dyDescent="0.2">
      <c r="A51" s="71" t="s">
        <v>328</v>
      </c>
      <c r="B51" s="46" t="s">
        <v>123</v>
      </c>
      <c r="C51" s="64" t="s">
        <v>128</v>
      </c>
      <c r="D51" s="47" t="s">
        <v>5</v>
      </c>
      <c r="E51" s="40"/>
      <c r="F51" s="40">
        <v>150</v>
      </c>
      <c r="G51" s="23"/>
      <c r="H51" s="9">
        <f t="shared" si="0"/>
        <v>0</v>
      </c>
    </row>
    <row r="52" spans="1:8" s="1" customFormat="1" ht="25.5" x14ac:dyDescent="0.2">
      <c r="A52" s="71" t="s">
        <v>329</v>
      </c>
      <c r="B52" s="46" t="s">
        <v>123</v>
      </c>
      <c r="C52" s="72" t="s">
        <v>431</v>
      </c>
      <c r="D52" s="47" t="s">
        <v>5</v>
      </c>
      <c r="E52" s="40"/>
      <c r="F52" s="73">
        <v>200</v>
      </c>
      <c r="G52" s="23"/>
      <c r="H52" s="9">
        <f t="shared" si="0"/>
        <v>0</v>
      </c>
    </row>
    <row r="53" spans="1:8" s="1" customFormat="1" x14ac:dyDescent="0.2">
      <c r="A53" s="71" t="s">
        <v>330</v>
      </c>
      <c r="B53" s="46" t="s">
        <v>130</v>
      </c>
      <c r="C53" s="72" t="s">
        <v>129</v>
      </c>
      <c r="D53" s="47" t="s">
        <v>5</v>
      </c>
      <c r="E53" s="40"/>
      <c r="F53" s="74">
        <v>60</v>
      </c>
      <c r="G53" s="23"/>
      <c r="H53" s="9">
        <f t="shared" si="0"/>
        <v>0</v>
      </c>
    </row>
    <row r="54" spans="1:8" s="1" customFormat="1" x14ac:dyDescent="0.2">
      <c r="A54" s="71" t="s">
        <v>331</v>
      </c>
      <c r="B54" s="46" t="s">
        <v>130</v>
      </c>
      <c r="C54" s="64" t="s">
        <v>432</v>
      </c>
      <c r="D54" s="47" t="s">
        <v>5</v>
      </c>
      <c r="E54" s="40"/>
      <c r="F54" s="40">
        <v>200</v>
      </c>
      <c r="G54" s="23"/>
      <c r="H54" s="9">
        <f t="shared" si="0"/>
        <v>0</v>
      </c>
    </row>
    <row r="55" spans="1:8" s="1" customFormat="1" x14ac:dyDescent="0.2">
      <c r="A55" s="71" t="s">
        <v>332</v>
      </c>
      <c r="B55" s="46" t="s">
        <v>130</v>
      </c>
      <c r="C55" s="64" t="s">
        <v>433</v>
      </c>
      <c r="D55" s="47" t="s">
        <v>5</v>
      </c>
      <c r="E55" s="40"/>
      <c r="F55" s="40">
        <v>70</v>
      </c>
      <c r="G55" s="23"/>
      <c r="H55" s="9">
        <f t="shared" si="0"/>
        <v>0</v>
      </c>
    </row>
    <row r="56" spans="1:8" s="1" customFormat="1" x14ac:dyDescent="0.2">
      <c r="A56" s="71" t="s">
        <v>333</v>
      </c>
      <c r="B56" s="46" t="s">
        <v>130</v>
      </c>
      <c r="C56" s="64" t="s">
        <v>434</v>
      </c>
      <c r="D56" s="47" t="s">
        <v>5</v>
      </c>
      <c r="E56" s="40"/>
      <c r="F56" s="40">
        <v>500</v>
      </c>
      <c r="G56" s="23"/>
      <c r="H56" s="9">
        <f t="shared" si="0"/>
        <v>0</v>
      </c>
    </row>
    <row r="57" spans="1:8" s="1" customFormat="1" x14ac:dyDescent="0.2">
      <c r="A57" s="71" t="s">
        <v>334</v>
      </c>
      <c r="B57" s="46" t="s">
        <v>130</v>
      </c>
      <c r="C57" s="64" t="s">
        <v>435</v>
      </c>
      <c r="D57" s="47" t="s">
        <v>5</v>
      </c>
      <c r="E57" s="40"/>
      <c r="F57" s="40">
        <v>100</v>
      </c>
      <c r="G57" s="23"/>
      <c r="H57" s="9">
        <f t="shared" si="0"/>
        <v>0</v>
      </c>
    </row>
    <row r="58" spans="1:8" s="1" customFormat="1" x14ac:dyDescent="0.2">
      <c r="A58" s="71" t="s">
        <v>335</v>
      </c>
      <c r="B58" s="46" t="s">
        <v>131</v>
      </c>
      <c r="C58" s="64" t="s">
        <v>465</v>
      </c>
      <c r="D58" s="47" t="s">
        <v>5</v>
      </c>
      <c r="E58" s="40"/>
      <c r="F58" s="40">
        <v>10</v>
      </c>
      <c r="G58" s="23"/>
      <c r="H58" s="9">
        <f t="shared" si="0"/>
        <v>0</v>
      </c>
    </row>
    <row r="59" spans="1:8" s="1" customFormat="1" ht="25.5" x14ac:dyDescent="0.2">
      <c r="A59" s="71" t="s">
        <v>336</v>
      </c>
      <c r="B59" s="46" t="s">
        <v>149</v>
      </c>
      <c r="C59" s="72" t="s">
        <v>436</v>
      </c>
      <c r="D59" s="47" t="s">
        <v>5</v>
      </c>
      <c r="E59" s="40"/>
      <c r="F59" s="73">
        <v>50</v>
      </c>
      <c r="G59" s="23"/>
      <c r="H59" s="9">
        <f t="shared" si="0"/>
        <v>0</v>
      </c>
    </row>
    <row r="60" spans="1:8" s="1" customFormat="1" x14ac:dyDescent="0.2">
      <c r="A60" s="71" t="s">
        <v>337</v>
      </c>
      <c r="B60" s="46" t="s">
        <v>213</v>
      </c>
      <c r="C60" s="72" t="s">
        <v>437</v>
      </c>
      <c r="D60" s="47" t="s">
        <v>5</v>
      </c>
      <c r="E60" s="40"/>
      <c r="F60" s="73">
        <v>80</v>
      </c>
      <c r="G60" s="23"/>
      <c r="H60" s="9">
        <f t="shared" si="0"/>
        <v>0</v>
      </c>
    </row>
    <row r="61" spans="1:8" s="1" customFormat="1" x14ac:dyDescent="0.2">
      <c r="A61" s="71" t="s">
        <v>338</v>
      </c>
      <c r="B61" s="46" t="s">
        <v>232</v>
      </c>
      <c r="C61" s="72" t="s">
        <v>438</v>
      </c>
      <c r="D61" s="47" t="s">
        <v>5</v>
      </c>
      <c r="E61" s="40"/>
      <c r="F61" s="73">
        <v>20</v>
      </c>
      <c r="G61" s="23"/>
      <c r="H61" s="9">
        <f t="shared" si="0"/>
        <v>0</v>
      </c>
    </row>
    <row r="62" spans="1:8" s="1" customFormat="1" x14ac:dyDescent="0.2">
      <c r="A62" s="71" t="s">
        <v>339</v>
      </c>
      <c r="B62" s="46" t="s">
        <v>143</v>
      </c>
      <c r="C62" s="64" t="s">
        <v>466</v>
      </c>
      <c r="D62" s="47" t="s">
        <v>277</v>
      </c>
      <c r="E62" s="40"/>
      <c r="F62" s="40">
        <v>50</v>
      </c>
      <c r="G62" s="23"/>
      <c r="H62" s="9">
        <f t="shared" si="0"/>
        <v>0</v>
      </c>
    </row>
    <row r="63" spans="1:8" s="1" customFormat="1" x14ac:dyDescent="0.2">
      <c r="A63" s="71" t="s">
        <v>340</v>
      </c>
      <c r="B63" s="46" t="s">
        <v>143</v>
      </c>
      <c r="C63" s="64" t="s">
        <v>144</v>
      </c>
      <c r="D63" s="47" t="s">
        <v>277</v>
      </c>
      <c r="E63" s="40"/>
      <c r="F63" s="40">
        <v>20</v>
      </c>
      <c r="G63" s="23"/>
      <c r="H63" s="9">
        <f t="shared" si="0"/>
        <v>0</v>
      </c>
    </row>
    <row r="64" spans="1:8" s="1" customFormat="1" x14ac:dyDescent="0.2">
      <c r="A64" s="71" t="s">
        <v>341</v>
      </c>
      <c r="B64" s="46" t="s">
        <v>143</v>
      </c>
      <c r="C64" s="64" t="s">
        <v>145</v>
      </c>
      <c r="D64" s="47" t="s">
        <v>277</v>
      </c>
      <c r="E64" s="40"/>
      <c r="F64" s="73">
        <v>20</v>
      </c>
      <c r="G64" s="23"/>
      <c r="H64" s="9">
        <f t="shared" si="0"/>
        <v>0</v>
      </c>
    </row>
    <row r="65" spans="1:8" s="1" customFormat="1" x14ac:dyDescent="0.2">
      <c r="A65" s="71" t="s">
        <v>342</v>
      </c>
      <c r="B65" s="46" t="s">
        <v>143</v>
      </c>
      <c r="C65" s="64" t="s">
        <v>146</v>
      </c>
      <c r="D65" s="47" t="s">
        <v>277</v>
      </c>
      <c r="E65" s="40"/>
      <c r="F65" s="74">
        <v>20</v>
      </c>
      <c r="G65" s="23"/>
      <c r="H65" s="9">
        <f t="shared" si="0"/>
        <v>0</v>
      </c>
    </row>
    <row r="66" spans="1:8" s="1" customFormat="1" x14ac:dyDescent="0.2">
      <c r="A66" s="71" t="s">
        <v>343</v>
      </c>
      <c r="B66" s="46" t="s">
        <v>143</v>
      </c>
      <c r="C66" s="64" t="s">
        <v>439</v>
      </c>
      <c r="D66" s="47" t="s">
        <v>277</v>
      </c>
      <c r="E66" s="40"/>
      <c r="F66" s="74">
        <v>5</v>
      </c>
      <c r="G66" s="23"/>
      <c r="H66" s="9">
        <f t="shared" si="0"/>
        <v>0</v>
      </c>
    </row>
    <row r="67" spans="1:8" s="1" customFormat="1" x14ac:dyDescent="0.2">
      <c r="A67" s="71" t="s">
        <v>344</v>
      </c>
      <c r="B67" s="46" t="s">
        <v>151</v>
      </c>
      <c r="C67" s="72" t="s">
        <v>152</v>
      </c>
      <c r="D67" s="47" t="s">
        <v>277</v>
      </c>
      <c r="E67" s="40"/>
      <c r="F67" s="74">
        <v>10</v>
      </c>
      <c r="G67" s="23"/>
      <c r="H67" s="9">
        <f t="shared" si="0"/>
        <v>0</v>
      </c>
    </row>
    <row r="68" spans="1:8" s="1" customFormat="1" x14ac:dyDescent="0.2">
      <c r="A68" s="71" t="s">
        <v>345</v>
      </c>
      <c r="B68" s="46" t="s">
        <v>151</v>
      </c>
      <c r="C68" s="64" t="s">
        <v>153</v>
      </c>
      <c r="D68" s="47" t="s">
        <v>277</v>
      </c>
      <c r="E68" s="40"/>
      <c r="F68" s="74">
        <v>30</v>
      </c>
      <c r="G68" s="23"/>
      <c r="H68" s="9">
        <f t="shared" si="0"/>
        <v>0</v>
      </c>
    </row>
    <row r="69" spans="1:8" s="1" customFormat="1" x14ac:dyDescent="0.2">
      <c r="A69" s="71" t="s">
        <v>346</v>
      </c>
      <c r="B69" s="46" t="s">
        <v>151</v>
      </c>
      <c r="C69" s="64" t="s">
        <v>154</v>
      </c>
      <c r="D69" s="47" t="s">
        <v>277</v>
      </c>
      <c r="E69" s="40"/>
      <c r="F69" s="74">
        <v>10</v>
      </c>
      <c r="G69" s="23"/>
      <c r="H69" s="9">
        <f t="shared" si="0"/>
        <v>0</v>
      </c>
    </row>
    <row r="70" spans="1:8" s="1" customFormat="1" ht="25.5" x14ac:dyDescent="0.2">
      <c r="A70" s="71" t="s">
        <v>347</v>
      </c>
      <c r="B70" s="46" t="s">
        <v>174</v>
      </c>
      <c r="C70" s="64" t="s">
        <v>440</v>
      </c>
      <c r="D70" s="47" t="s">
        <v>277</v>
      </c>
      <c r="E70" s="40"/>
      <c r="F70" s="74">
        <v>200</v>
      </c>
      <c r="G70" s="23"/>
      <c r="H70" s="9">
        <f t="shared" si="0"/>
        <v>0</v>
      </c>
    </row>
    <row r="71" spans="1:8" s="1" customFormat="1" x14ac:dyDescent="0.2">
      <c r="A71" s="71" t="s">
        <v>348</v>
      </c>
      <c r="B71" s="46" t="s">
        <v>82</v>
      </c>
      <c r="C71" s="64" t="s">
        <v>83</v>
      </c>
      <c r="D71" s="47" t="s">
        <v>277</v>
      </c>
      <c r="E71" s="40"/>
      <c r="F71" s="40">
        <v>26</v>
      </c>
      <c r="G71" s="23"/>
      <c r="H71" s="9">
        <f t="shared" si="0"/>
        <v>0</v>
      </c>
    </row>
    <row r="72" spans="1:8" s="1" customFormat="1" x14ac:dyDescent="0.2">
      <c r="A72" s="71" t="s">
        <v>349</v>
      </c>
      <c r="B72" s="46" t="s">
        <v>84</v>
      </c>
      <c r="C72" s="64" t="s">
        <v>83</v>
      </c>
      <c r="D72" s="47" t="s">
        <v>277</v>
      </c>
      <c r="E72" s="40"/>
      <c r="F72" s="40">
        <v>180</v>
      </c>
      <c r="G72" s="23"/>
      <c r="H72" s="9">
        <f t="shared" ref="H72:H130" si="1">(G72*F72)</f>
        <v>0</v>
      </c>
    </row>
    <row r="73" spans="1:8" s="1" customFormat="1" x14ac:dyDescent="0.2">
      <c r="A73" s="71" t="s">
        <v>350</v>
      </c>
      <c r="B73" s="46" t="s">
        <v>33</v>
      </c>
      <c r="C73" s="64" t="s">
        <v>469</v>
      </c>
      <c r="D73" s="47" t="s">
        <v>5</v>
      </c>
      <c r="E73" s="40"/>
      <c r="F73" s="73">
        <v>10000</v>
      </c>
      <c r="G73" s="23"/>
      <c r="H73" s="9">
        <f t="shared" si="1"/>
        <v>0</v>
      </c>
    </row>
    <row r="74" spans="1:8" s="1" customFormat="1" x14ac:dyDescent="0.2">
      <c r="A74" s="71" t="s">
        <v>351</v>
      </c>
      <c r="B74" s="46" t="s">
        <v>33</v>
      </c>
      <c r="C74" s="64" t="s">
        <v>470</v>
      </c>
      <c r="D74" s="47" t="s">
        <v>5</v>
      </c>
      <c r="E74" s="40"/>
      <c r="F74" s="40">
        <v>1000</v>
      </c>
      <c r="G74" s="23"/>
      <c r="H74" s="9">
        <f t="shared" si="1"/>
        <v>0</v>
      </c>
    </row>
    <row r="75" spans="1:8" s="1" customFormat="1" x14ac:dyDescent="0.2">
      <c r="A75" s="71" t="s">
        <v>352</v>
      </c>
      <c r="B75" s="46" t="s">
        <v>33</v>
      </c>
      <c r="C75" s="64" t="s">
        <v>471</v>
      </c>
      <c r="D75" s="47" t="s">
        <v>5</v>
      </c>
      <c r="E75" s="40"/>
      <c r="F75" s="40">
        <v>1000</v>
      </c>
      <c r="G75" s="23"/>
      <c r="H75" s="9">
        <f t="shared" si="1"/>
        <v>0</v>
      </c>
    </row>
    <row r="76" spans="1:8" s="1" customFormat="1" x14ac:dyDescent="0.2">
      <c r="A76" s="71" t="s">
        <v>353</v>
      </c>
      <c r="B76" s="77" t="s">
        <v>34</v>
      </c>
      <c r="C76" s="78" t="s">
        <v>37</v>
      </c>
      <c r="D76" s="47" t="s">
        <v>5</v>
      </c>
      <c r="E76" s="47"/>
      <c r="F76" s="79">
        <v>1000</v>
      </c>
      <c r="G76" s="80"/>
      <c r="H76" s="9">
        <f t="shared" si="1"/>
        <v>0</v>
      </c>
    </row>
    <row r="77" spans="1:8" s="1" customFormat="1" x14ac:dyDescent="0.2">
      <c r="A77" s="71" t="s">
        <v>354</v>
      </c>
      <c r="B77" s="46" t="s">
        <v>35</v>
      </c>
      <c r="C77" s="72" t="s">
        <v>39</v>
      </c>
      <c r="D77" s="47" t="s">
        <v>5</v>
      </c>
      <c r="E77" s="40"/>
      <c r="F77" s="73">
        <v>1000</v>
      </c>
      <c r="G77" s="23"/>
      <c r="H77" s="9">
        <f t="shared" si="1"/>
        <v>0</v>
      </c>
    </row>
    <row r="78" spans="1:8" s="1" customFormat="1" x14ac:dyDescent="0.2">
      <c r="A78" s="71" t="s">
        <v>355</v>
      </c>
      <c r="B78" s="46" t="s">
        <v>35</v>
      </c>
      <c r="C78" s="72" t="s">
        <v>38</v>
      </c>
      <c r="D78" s="47" t="s">
        <v>5</v>
      </c>
      <c r="E78" s="40"/>
      <c r="F78" s="74">
        <v>1000</v>
      </c>
      <c r="G78" s="23"/>
      <c r="H78" s="9">
        <f t="shared" si="1"/>
        <v>0</v>
      </c>
    </row>
    <row r="79" spans="1:8" s="1" customFormat="1" x14ac:dyDescent="0.2">
      <c r="A79" s="71" t="s">
        <v>356</v>
      </c>
      <c r="B79" s="46" t="s">
        <v>36</v>
      </c>
      <c r="C79" s="64" t="s">
        <v>40</v>
      </c>
      <c r="D79" s="47" t="s">
        <v>5</v>
      </c>
      <c r="E79" s="40"/>
      <c r="F79" s="74">
        <v>750</v>
      </c>
      <c r="G79" s="23"/>
      <c r="H79" s="9">
        <f t="shared" si="1"/>
        <v>0</v>
      </c>
    </row>
    <row r="80" spans="1:8" s="1" customFormat="1" x14ac:dyDescent="0.2">
      <c r="A80" s="71" t="s">
        <v>357</v>
      </c>
      <c r="B80" s="46" t="s">
        <v>209</v>
      </c>
      <c r="C80" s="64" t="s">
        <v>467</v>
      </c>
      <c r="D80" s="47" t="s">
        <v>5</v>
      </c>
      <c r="E80" s="40"/>
      <c r="F80" s="74">
        <v>200</v>
      </c>
      <c r="G80" s="23"/>
      <c r="H80" s="9">
        <f t="shared" si="1"/>
        <v>0</v>
      </c>
    </row>
    <row r="81" spans="1:8" s="1" customFormat="1" x14ac:dyDescent="0.2">
      <c r="A81" s="71" t="s">
        <v>358</v>
      </c>
      <c r="B81" s="46" t="s">
        <v>209</v>
      </c>
      <c r="C81" s="64" t="s">
        <v>468</v>
      </c>
      <c r="D81" s="47" t="s">
        <v>5</v>
      </c>
      <c r="E81" s="40"/>
      <c r="F81" s="74">
        <v>200</v>
      </c>
      <c r="G81" s="23"/>
      <c r="H81" s="9">
        <f t="shared" si="1"/>
        <v>0</v>
      </c>
    </row>
    <row r="82" spans="1:8" s="1" customFormat="1" x14ac:dyDescent="0.2">
      <c r="A82" s="71" t="s">
        <v>359</v>
      </c>
      <c r="B82" s="46" t="s">
        <v>208</v>
      </c>
      <c r="C82" s="64" t="s">
        <v>441</v>
      </c>
      <c r="D82" s="47" t="s">
        <v>5</v>
      </c>
      <c r="E82" s="40"/>
      <c r="F82" s="74">
        <v>400</v>
      </c>
      <c r="G82" s="23"/>
      <c r="H82" s="9">
        <f t="shared" si="1"/>
        <v>0</v>
      </c>
    </row>
    <row r="83" spans="1:8" s="1" customFormat="1" x14ac:dyDescent="0.2">
      <c r="A83" s="71" t="s">
        <v>360</v>
      </c>
      <c r="B83" s="46" t="s">
        <v>41</v>
      </c>
      <c r="C83" s="64" t="s">
        <v>472</v>
      </c>
      <c r="D83" s="47" t="s">
        <v>5</v>
      </c>
      <c r="E83" s="40"/>
      <c r="F83" s="40">
        <v>200</v>
      </c>
      <c r="G83" s="23"/>
      <c r="H83" s="9">
        <f t="shared" si="1"/>
        <v>0</v>
      </c>
    </row>
    <row r="84" spans="1:8" s="1" customFormat="1" ht="25.5" x14ac:dyDescent="0.2">
      <c r="A84" s="71" t="s">
        <v>361</v>
      </c>
      <c r="B84" s="46" t="s">
        <v>33</v>
      </c>
      <c r="C84" s="64" t="s">
        <v>473</v>
      </c>
      <c r="D84" s="47" t="s">
        <v>277</v>
      </c>
      <c r="E84" s="40"/>
      <c r="F84" s="40">
        <v>10</v>
      </c>
      <c r="G84" s="23"/>
      <c r="H84" s="9">
        <f t="shared" si="1"/>
        <v>0</v>
      </c>
    </row>
    <row r="85" spans="1:8" s="1" customFormat="1" x14ac:dyDescent="0.2">
      <c r="A85" s="71" t="s">
        <v>362</v>
      </c>
      <c r="B85" s="46" t="s">
        <v>42</v>
      </c>
      <c r="C85" s="72" t="s">
        <v>254</v>
      </c>
      <c r="D85" s="47" t="s">
        <v>5</v>
      </c>
      <c r="E85" s="40"/>
      <c r="F85" s="73">
        <v>200</v>
      </c>
      <c r="G85" s="23"/>
      <c r="H85" s="9">
        <f t="shared" si="1"/>
        <v>0</v>
      </c>
    </row>
    <row r="86" spans="1:8" s="1" customFormat="1" x14ac:dyDescent="0.2">
      <c r="A86" s="71" t="s">
        <v>363</v>
      </c>
      <c r="B86" s="46" t="s">
        <v>197</v>
      </c>
      <c r="C86" s="64" t="s">
        <v>198</v>
      </c>
      <c r="D86" s="47" t="s">
        <v>5</v>
      </c>
      <c r="E86" s="40"/>
      <c r="F86" s="40">
        <v>50</v>
      </c>
      <c r="G86" s="23"/>
      <c r="H86" s="9">
        <f t="shared" si="1"/>
        <v>0</v>
      </c>
    </row>
    <row r="87" spans="1:8" s="1" customFormat="1" x14ac:dyDescent="0.2">
      <c r="A87" s="71" t="s">
        <v>364</v>
      </c>
      <c r="B87" s="46" t="s">
        <v>197</v>
      </c>
      <c r="C87" s="64" t="s">
        <v>199</v>
      </c>
      <c r="D87" s="47" t="s">
        <v>5</v>
      </c>
      <c r="E87" s="40"/>
      <c r="F87" s="40">
        <v>50</v>
      </c>
      <c r="G87" s="23"/>
      <c r="H87" s="9">
        <f t="shared" si="1"/>
        <v>0</v>
      </c>
    </row>
    <row r="88" spans="1:8" s="1" customFormat="1" x14ac:dyDescent="0.2">
      <c r="A88" s="71" t="s">
        <v>365</v>
      </c>
      <c r="B88" s="46" t="s">
        <v>197</v>
      </c>
      <c r="C88" s="72" t="s">
        <v>200</v>
      </c>
      <c r="D88" s="47" t="s">
        <v>5</v>
      </c>
      <c r="E88" s="40"/>
      <c r="F88" s="40">
        <v>50</v>
      </c>
      <c r="G88" s="23"/>
      <c r="H88" s="9">
        <f t="shared" si="1"/>
        <v>0</v>
      </c>
    </row>
    <row r="89" spans="1:8" s="1" customFormat="1" x14ac:dyDescent="0.2">
      <c r="A89" s="71" t="s">
        <v>366</v>
      </c>
      <c r="B89" s="46" t="s">
        <v>197</v>
      </c>
      <c r="C89" s="72" t="s">
        <v>207</v>
      </c>
      <c r="D89" s="47" t="s">
        <v>5</v>
      </c>
      <c r="E89" s="40"/>
      <c r="F89" s="40">
        <v>50</v>
      </c>
      <c r="G89" s="23"/>
      <c r="H89" s="9">
        <f t="shared" si="1"/>
        <v>0</v>
      </c>
    </row>
    <row r="90" spans="1:8" s="1" customFormat="1" x14ac:dyDescent="0.2">
      <c r="A90" s="71" t="s">
        <v>367</v>
      </c>
      <c r="B90" s="46" t="s">
        <v>197</v>
      </c>
      <c r="C90" s="72" t="s">
        <v>201</v>
      </c>
      <c r="D90" s="47" t="s">
        <v>5</v>
      </c>
      <c r="E90" s="40"/>
      <c r="F90" s="40">
        <v>50</v>
      </c>
      <c r="G90" s="23"/>
      <c r="H90" s="9">
        <f t="shared" si="1"/>
        <v>0</v>
      </c>
    </row>
    <row r="91" spans="1:8" s="1" customFormat="1" x14ac:dyDescent="0.2">
      <c r="A91" s="71" t="s">
        <v>368</v>
      </c>
      <c r="B91" s="46" t="s">
        <v>197</v>
      </c>
      <c r="C91" s="72" t="s">
        <v>202</v>
      </c>
      <c r="D91" s="47" t="s">
        <v>5</v>
      </c>
      <c r="E91" s="40"/>
      <c r="F91" s="40">
        <v>50</v>
      </c>
      <c r="G91" s="23"/>
      <c r="H91" s="9">
        <f t="shared" si="1"/>
        <v>0</v>
      </c>
    </row>
    <row r="92" spans="1:8" s="1" customFormat="1" x14ac:dyDescent="0.2">
      <c r="A92" s="71" t="s">
        <v>369</v>
      </c>
      <c r="B92" s="46" t="s">
        <v>197</v>
      </c>
      <c r="C92" s="64" t="s">
        <v>203</v>
      </c>
      <c r="D92" s="47" t="s">
        <v>5</v>
      </c>
      <c r="E92" s="40"/>
      <c r="F92" s="40">
        <v>50</v>
      </c>
      <c r="G92" s="23"/>
      <c r="H92" s="9">
        <f t="shared" si="1"/>
        <v>0</v>
      </c>
    </row>
    <row r="93" spans="1:8" s="1" customFormat="1" x14ac:dyDescent="0.2">
      <c r="A93" s="71" t="s">
        <v>370</v>
      </c>
      <c r="B93" s="46" t="s">
        <v>197</v>
      </c>
      <c r="C93" s="64" t="s">
        <v>204</v>
      </c>
      <c r="D93" s="47" t="s">
        <v>5</v>
      </c>
      <c r="E93" s="40"/>
      <c r="F93" s="40">
        <v>50</v>
      </c>
      <c r="G93" s="23"/>
      <c r="H93" s="9">
        <f t="shared" si="1"/>
        <v>0</v>
      </c>
    </row>
    <row r="94" spans="1:8" s="1" customFormat="1" x14ac:dyDescent="0.2">
      <c r="A94" s="71" t="s">
        <v>371</v>
      </c>
      <c r="B94" s="46" t="s">
        <v>197</v>
      </c>
      <c r="C94" s="64" t="s">
        <v>205</v>
      </c>
      <c r="D94" s="47" t="s">
        <v>5</v>
      </c>
      <c r="E94" s="40"/>
      <c r="F94" s="40">
        <v>50</v>
      </c>
      <c r="G94" s="23"/>
      <c r="H94" s="9">
        <f t="shared" si="1"/>
        <v>0</v>
      </c>
    </row>
    <row r="95" spans="1:8" s="1" customFormat="1" x14ac:dyDescent="0.2">
      <c r="A95" s="71" t="s">
        <v>372</v>
      </c>
      <c r="B95" s="46" t="s">
        <v>197</v>
      </c>
      <c r="C95" s="64" t="s">
        <v>206</v>
      </c>
      <c r="D95" s="47" t="s">
        <v>5</v>
      </c>
      <c r="E95" s="40"/>
      <c r="F95" s="40">
        <v>50</v>
      </c>
      <c r="G95" s="23"/>
      <c r="H95" s="9">
        <f t="shared" si="1"/>
        <v>0</v>
      </c>
    </row>
    <row r="96" spans="1:8" s="1" customFormat="1" x14ac:dyDescent="0.2">
      <c r="A96" s="71" t="s">
        <v>373</v>
      </c>
      <c r="B96" s="46" t="s">
        <v>167</v>
      </c>
      <c r="C96" s="64" t="s">
        <v>474</v>
      </c>
      <c r="D96" s="47" t="s">
        <v>5</v>
      </c>
      <c r="E96" s="40"/>
      <c r="F96" s="40">
        <v>100</v>
      </c>
      <c r="G96" s="23"/>
      <c r="H96" s="9">
        <f t="shared" si="1"/>
        <v>0</v>
      </c>
    </row>
    <row r="97" spans="1:8" s="1" customFormat="1" ht="38.25" x14ac:dyDescent="0.2">
      <c r="A97" s="71" t="s">
        <v>374</v>
      </c>
      <c r="B97" s="46" t="s">
        <v>167</v>
      </c>
      <c r="C97" s="64" t="s">
        <v>475</v>
      </c>
      <c r="D97" s="47" t="s">
        <v>5</v>
      </c>
      <c r="E97" s="40"/>
      <c r="F97" s="40">
        <v>40</v>
      </c>
      <c r="G97" s="23"/>
      <c r="H97" s="9">
        <f t="shared" si="1"/>
        <v>0</v>
      </c>
    </row>
    <row r="98" spans="1:8" s="1" customFormat="1" ht="25.5" x14ac:dyDescent="0.2">
      <c r="A98" s="71" t="s">
        <v>375</v>
      </c>
      <c r="B98" s="46" t="s">
        <v>220</v>
      </c>
      <c r="C98" s="72" t="s">
        <v>442</v>
      </c>
      <c r="D98" s="47" t="s">
        <v>5</v>
      </c>
      <c r="E98" s="40"/>
      <c r="F98" s="73">
        <v>75</v>
      </c>
      <c r="G98" s="23"/>
      <c r="H98" s="9">
        <f t="shared" si="1"/>
        <v>0</v>
      </c>
    </row>
    <row r="99" spans="1:8" s="1" customFormat="1" x14ac:dyDescent="0.2">
      <c r="A99" s="71" t="s">
        <v>376</v>
      </c>
      <c r="B99" s="77" t="s">
        <v>97</v>
      </c>
      <c r="C99" s="81" t="s">
        <v>98</v>
      </c>
      <c r="D99" s="47" t="s">
        <v>277</v>
      </c>
      <c r="E99" s="47"/>
      <c r="F99" s="39">
        <v>4</v>
      </c>
      <c r="G99" s="80"/>
      <c r="H99" s="9">
        <f t="shared" si="1"/>
        <v>0</v>
      </c>
    </row>
    <row r="100" spans="1:8" s="1" customFormat="1" x14ac:dyDescent="0.2">
      <c r="A100" s="71" t="s">
        <v>377</v>
      </c>
      <c r="B100" s="77" t="s">
        <v>97</v>
      </c>
      <c r="C100" s="81" t="s">
        <v>99</v>
      </c>
      <c r="D100" s="47" t="s">
        <v>277</v>
      </c>
      <c r="E100" s="47"/>
      <c r="F100" s="39">
        <v>10</v>
      </c>
      <c r="G100" s="80"/>
      <c r="H100" s="9">
        <f t="shared" si="1"/>
        <v>0</v>
      </c>
    </row>
    <row r="101" spans="1:8" s="1" customFormat="1" x14ac:dyDescent="0.2">
      <c r="A101" s="71" t="s">
        <v>378</v>
      </c>
      <c r="B101" s="77" t="s">
        <v>97</v>
      </c>
      <c r="C101" s="81" t="s">
        <v>100</v>
      </c>
      <c r="D101" s="47" t="s">
        <v>277</v>
      </c>
      <c r="E101" s="47"/>
      <c r="F101" s="39">
        <v>10</v>
      </c>
      <c r="G101" s="80"/>
      <c r="H101" s="9">
        <f t="shared" si="1"/>
        <v>0</v>
      </c>
    </row>
    <row r="102" spans="1:8" s="1" customFormat="1" x14ac:dyDescent="0.2">
      <c r="A102" s="71" t="s">
        <v>379</v>
      </c>
      <c r="B102" s="77" t="s">
        <v>97</v>
      </c>
      <c r="C102" s="81" t="s">
        <v>101</v>
      </c>
      <c r="D102" s="47" t="s">
        <v>277</v>
      </c>
      <c r="E102" s="47"/>
      <c r="F102" s="39">
        <v>15</v>
      </c>
      <c r="G102" s="80"/>
      <c r="H102" s="9">
        <f t="shared" si="1"/>
        <v>0</v>
      </c>
    </row>
    <row r="103" spans="1:8" s="1" customFormat="1" x14ac:dyDescent="0.2">
      <c r="A103" s="71" t="s">
        <v>380</v>
      </c>
      <c r="B103" s="77" t="s">
        <v>97</v>
      </c>
      <c r="C103" s="81" t="s">
        <v>102</v>
      </c>
      <c r="D103" s="47" t="s">
        <v>277</v>
      </c>
      <c r="E103" s="47"/>
      <c r="F103" s="39">
        <v>50</v>
      </c>
      <c r="G103" s="80"/>
      <c r="H103" s="9">
        <f t="shared" si="1"/>
        <v>0</v>
      </c>
    </row>
    <row r="104" spans="1:8" s="1" customFormat="1" x14ac:dyDescent="0.2">
      <c r="A104" s="71" t="s">
        <v>381</v>
      </c>
      <c r="B104" s="77" t="s">
        <v>97</v>
      </c>
      <c r="C104" s="81" t="s">
        <v>103</v>
      </c>
      <c r="D104" s="47" t="s">
        <v>277</v>
      </c>
      <c r="E104" s="47"/>
      <c r="F104" s="39">
        <v>10</v>
      </c>
      <c r="G104" s="80"/>
      <c r="H104" s="9">
        <f t="shared" si="1"/>
        <v>0</v>
      </c>
    </row>
    <row r="105" spans="1:8" s="1" customFormat="1" x14ac:dyDescent="0.2">
      <c r="A105" s="71" t="s">
        <v>382</v>
      </c>
      <c r="B105" s="77" t="s">
        <v>97</v>
      </c>
      <c r="C105" s="81" t="s">
        <v>104</v>
      </c>
      <c r="D105" s="47" t="s">
        <v>277</v>
      </c>
      <c r="E105" s="47"/>
      <c r="F105" s="39">
        <v>10</v>
      </c>
      <c r="G105" s="80"/>
      <c r="H105" s="9">
        <f t="shared" si="1"/>
        <v>0</v>
      </c>
    </row>
    <row r="106" spans="1:8" s="1" customFormat="1" x14ac:dyDescent="0.2">
      <c r="A106" s="71" t="s">
        <v>383</v>
      </c>
      <c r="B106" s="77" t="s">
        <v>97</v>
      </c>
      <c r="C106" s="81" t="s">
        <v>105</v>
      </c>
      <c r="D106" s="47" t="s">
        <v>277</v>
      </c>
      <c r="E106" s="47"/>
      <c r="F106" s="39">
        <v>10</v>
      </c>
      <c r="G106" s="80"/>
      <c r="H106" s="9">
        <f t="shared" si="1"/>
        <v>0</v>
      </c>
    </row>
    <row r="107" spans="1:8" s="1" customFormat="1" x14ac:dyDescent="0.2">
      <c r="A107" s="71" t="s">
        <v>384</v>
      </c>
      <c r="B107" s="77" t="s">
        <v>97</v>
      </c>
      <c r="C107" s="81" t="s">
        <v>106</v>
      </c>
      <c r="D107" s="47" t="s">
        <v>277</v>
      </c>
      <c r="E107" s="47"/>
      <c r="F107" s="39">
        <v>10</v>
      </c>
      <c r="G107" s="80"/>
      <c r="H107" s="9">
        <f t="shared" si="1"/>
        <v>0</v>
      </c>
    </row>
    <row r="108" spans="1:8" s="1" customFormat="1" x14ac:dyDescent="0.2">
      <c r="A108" s="71" t="s">
        <v>385</v>
      </c>
      <c r="B108" s="77" t="s">
        <v>97</v>
      </c>
      <c r="C108" s="81" t="s">
        <v>107</v>
      </c>
      <c r="D108" s="47" t="s">
        <v>277</v>
      </c>
      <c r="E108" s="47"/>
      <c r="F108" s="39">
        <v>5</v>
      </c>
      <c r="G108" s="80"/>
      <c r="H108" s="9">
        <f t="shared" si="1"/>
        <v>0</v>
      </c>
    </row>
    <row r="109" spans="1:8" s="1" customFormat="1" x14ac:dyDescent="0.2">
      <c r="A109" s="71" t="s">
        <v>386</v>
      </c>
      <c r="B109" s="77" t="s">
        <v>97</v>
      </c>
      <c r="C109" s="81" t="s">
        <v>108</v>
      </c>
      <c r="D109" s="47" t="s">
        <v>277</v>
      </c>
      <c r="E109" s="47"/>
      <c r="F109" s="39">
        <v>5</v>
      </c>
      <c r="G109" s="80"/>
      <c r="H109" s="9">
        <f t="shared" si="1"/>
        <v>0</v>
      </c>
    </row>
    <row r="110" spans="1:8" s="1" customFormat="1" ht="25.5" x14ac:dyDescent="0.2">
      <c r="A110" s="71" t="s">
        <v>387</v>
      </c>
      <c r="B110" s="77" t="s">
        <v>97</v>
      </c>
      <c r="C110" s="81" t="s">
        <v>476</v>
      </c>
      <c r="D110" s="47" t="s">
        <v>277</v>
      </c>
      <c r="E110" s="47"/>
      <c r="F110" s="39">
        <v>5</v>
      </c>
      <c r="G110" s="80"/>
      <c r="H110" s="9">
        <f t="shared" si="1"/>
        <v>0</v>
      </c>
    </row>
    <row r="111" spans="1:8" s="1" customFormat="1" ht="25.5" x14ac:dyDescent="0.2">
      <c r="A111" s="71" t="s">
        <v>388</v>
      </c>
      <c r="B111" s="77" t="s">
        <v>97</v>
      </c>
      <c r="C111" s="81" t="s">
        <v>477</v>
      </c>
      <c r="D111" s="47" t="s">
        <v>277</v>
      </c>
      <c r="E111" s="47"/>
      <c r="F111" s="39">
        <v>5</v>
      </c>
      <c r="G111" s="80"/>
      <c r="H111" s="9">
        <f t="shared" si="1"/>
        <v>0</v>
      </c>
    </row>
    <row r="112" spans="1:8" s="1" customFormat="1" x14ac:dyDescent="0.2">
      <c r="A112" s="71" t="s">
        <v>389</v>
      </c>
      <c r="B112" s="77" t="s">
        <v>97</v>
      </c>
      <c r="C112" s="81" t="s">
        <v>109</v>
      </c>
      <c r="D112" s="47" t="s">
        <v>277</v>
      </c>
      <c r="E112" s="47"/>
      <c r="F112" s="39">
        <v>5</v>
      </c>
      <c r="G112" s="80"/>
      <c r="H112" s="9">
        <f t="shared" si="1"/>
        <v>0</v>
      </c>
    </row>
    <row r="113" spans="1:8" s="1" customFormat="1" x14ac:dyDescent="0.2">
      <c r="A113" s="71" t="s">
        <v>390</v>
      </c>
      <c r="B113" s="77" t="s">
        <v>97</v>
      </c>
      <c r="C113" s="81" t="s">
        <v>110</v>
      </c>
      <c r="D113" s="47" t="s">
        <v>277</v>
      </c>
      <c r="E113" s="47"/>
      <c r="F113" s="39">
        <v>10</v>
      </c>
      <c r="G113" s="80"/>
      <c r="H113" s="9">
        <f t="shared" si="1"/>
        <v>0</v>
      </c>
    </row>
    <row r="114" spans="1:8" s="1" customFormat="1" ht="25.5" x14ac:dyDescent="0.2">
      <c r="A114" s="71" t="s">
        <v>391</v>
      </c>
      <c r="B114" s="77" t="s">
        <v>97</v>
      </c>
      <c r="C114" s="81" t="s">
        <v>478</v>
      </c>
      <c r="D114" s="47" t="s">
        <v>277</v>
      </c>
      <c r="E114" s="47"/>
      <c r="F114" s="39">
        <v>5</v>
      </c>
      <c r="G114" s="80"/>
      <c r="H114" s="9">
        <f t="shared" si="1"/>
        <v>0</v>
      </c>
    </row>
    <row r="115" spans="1:8" s="1" customFormat="1" x14ac:dyDescent="0.2">
      <c r="A115" s="71" t="s">
        <v>392</v>
      </c>
      <c r="B115" s="77" t="s">
        <v>97</v>
      </c>
      <c r="C115" s="81" t="s">
        <v>111</v>
      </c>
      <c r="D115" s="47" t="s">
        <v>277</v>
      </c>
      <c r="E115" s="47"/>
      <c r="F115" s="39">
        <v>15</v>
      </c>
      <c r="G115" s="80"/>
      <c r="H115" s="9">
        <f t="shared" si="1"/>
        <v>0</v>
      </c>
    </row>
    <row r="116" spans="1:8" s="1" customFormat="1" x14ac:dyDescent="0.2">
      <c r="A116" s="71" t="s">
        <v>393</v>
      </c>
      <c r="B116" s="77" t="s">
        <v>97</v>
      </c>
      <c r="C116" s="81" t="s">
        <v>274</v>
      </c>
      <c r="D116" s="47" t="s">
        <v>277</v>
      </c>
      <c r="E116" s="47"/>
      <c r="F116" s="39">
        <v>10</v>
      </c>
      <c r="G116" s="80"/>
      <c r="H116" s="9">
        <f t="shared" si="1"/>
        <v>0</v>
      </c>
    </row>
    <row r="117" spans="1:8" s="1" customFormat="1" ht="25.5" x14ac:dyDescent="0.2">
      <c r="A117" s="71" t="s">
        <v>394</v>
      </c>
      <c r="B117" s="77" t="s">
        <v>97</v>
      </c>
      <c r="C117" s="81" t="s">
        <v>479</v>
      </c>
      <c r="D117" s="47" t="s">
        <v>277</v>
      </c>
      <c r="E117" s="47"/>
      <c r="F117" s="39">
        <v>5</v>
      </c>
      <c r="G117" s="80"/>
      <c r="H117" s="9">
        <f t="shared" si="1"/>
        <v>0</v>
      </c>
    </row>
    <row r="118" spans="1:8" s="1" customFormat="1" x14ac:dyDescent="0.2">
      <c r="A118" s="71" t="s">
        <v>395</v>
      </c>
      <c r="B118" s="77" t="s">
        <v>97</v>
      </c>
      <c r="C118" s="81" t="s">
        <v>480</v>
      </c>
      <c r="D118" s="47" t="s">
        <v>277</v>
      </c>
      <c r="E118" s="47"/>
      <c r="F118" s="39">
        <v>10</v>
      </c>
      <c r="G118" s="80"/>
      <c r="H118" s="9">
        <f t="shared" si="1"/>
        <v>0</v>
      </c>
    </row>
    <row r="119" spans="1:8" s="1" customFormat="1" x14ac:dyDescent="0.2">
      <c r="A119" s="71" t="s">
        <v>396</v>
      </c>
      <c r="B119" s="77" t="s">
        <v>97</v>
      </c>
      <c r="C119" s="81" t="s">
        <v>481</v>
      </c>
      <c r="D119" s="47" t="s">
        <v>277</v>
      </c>
      <c r="E119" s="47"/>
      <c r="F119" s="39">
        <v>10</v>
      </c>
      <c r="G119" s="80"/>
      <c r="H119" s="9">
        <f t="shared" si="1"/>
        <v>0</v>
      </c>
    </row>
    <row r="120" spans="1:8" s="1" customFormat="1" x14ac:dyDescent="0.2">
      <c r="A120" s="71" t="s">
        <v>397</v>
      </c>
      <c r="B120" s="46" t="s">
        <v>112</v>
      </c>
      <c r="C120" s="64" t="s">
        <v>113</v>
      </c>
      <c r="D120" s="47" t="s">
        <v>5</v>
      </c>
      <c r="E120" s="40"/>
      <c r="F120" s="40">
        <v>300</v>
      </c>
      <c r="G120" s="23"/>
      <c r="H120" s="9">
        <f t="shared" si="1"/>
        <v>0</v>
      </c>
    </row>
    <row r="121" spans="1:8" s="1" customFormat="1" x14ac:dyDescent="0.2">
      <c r="A121" s="71" t="s">
        <v>398</v>
      </c>
      <c r="B121" s="46" t="s">
        <v>112</v>
      </c>
      <c r="C121" s="72" t="s">
        <v>482</v>
      </c>
      <c r="D121" s="47" t="s">
        <v>5</v>
      </c>
      <c r="E121" s="40"/>
      <c r="F121" s="73">
        <v>5</v>
      </c>
      <c r="G121" s="23"/>
      <c r="H121" s="9">
        <f t="shared" si="1"/>
        <v>0</v>
      </c>
    </row>
    <row r="122" spans="1:8" s="1" customFormat="1" x14ac:dyDescent="0.2">
      <c r="A122" s="71" t="s">
        <v>399</v>
      </c>
      <c r="B122" s="46" t="s">
        <v>112</v>
      </c>
      <c r="C122" s="72" t="s">
        <v>255</v>
      </c>
      <c r="D122" s="47" t="s">
        <v>5</v>
      </c>
      <c r="E122" s="40"/>
      <c r="F122" s="74">
        <v>1</v>
      </c>
      <c r="G122" s="23"/>
      <c r="H122" s="9">
        <f t="shared" si="1"/>
        <v>0</v>
      </c>
    </row>
    <row r="123" spans="1:8" s="1" customFormat="1" x14ac:dyDescent="0.2">
      <c r="A123" s="71" t="s">
        <v>400</v>
      </c>
      <c r="B123" s="46" t="s">
        <v>112</v>
      </c>
      <c r="C123" s="72" t="s">
        <v>256</v>
      </c>
      <c r="D123" s="47" t="s">
        <v>5</v>
      </c>
      <c r="E123" s="40"/>
      <c r="F123" s="74">
        <v>50</v>
      </c>
      <c r="G123" s="23"/>
      <c r="H123" s="9">
        <f t="shared" si="1"/>
        <v>0</v>
      </c>
    </row>
    <row r="124" spans="1:8" s="1" customFormat="1" x14ac:dyDescent="0.2">
      <c r="A124" s="71" t="s">
        <v>401</v>
      </c>
      <c r="B124" s="46" t="s">
        <v>112</v>
      </c>
      <c r="C124" s="72" t="s">
        <v>257</v>
      </c>
      <c r="D124" s="47" t="s">
        <v>5</v>
      </c>
      <c r="E124" s="40"/>
      <c r="F124" s="74">
        <v>4</v>
      </c>
      <c r="G124" s="23"/>
      <c r="H124" s="9">
        <f t="shared" si="1"/>
        <v>0</v>
      </c>
    </row>
    <row r="125" spans="1:8" s="1" customFormat="1" x14ac:dyDescent="0.2">
      <c r="A125" s="71" t="s">
        <v>402</v>
      </c>
      <c r="B125" s="46" t="s">
        <v>112</v>
      </c>
      <c r="C125" s="72" t="s">
        <v>258</v>
      </c>
      <c r="D125" s="47" t="s">
        <v>5</v>
      </c>
      <c r="E125" s="40"/>
      <c r="F125" s="74">
        <v>3</v>
      </c>
      <c r="G125" s="23"/>
      <c r="H125" s="9">
        <f t="shared" si="1"/>
        <v>0</v>
      </c>
    </row>
    <row r="126" spans="1:8" s="1" customFormat="1" x14ac:dyDescent="0.2">
      <c r="A126" s="71" t="s">
        <v>403</v>
      </c>
      <c r="B126" s="46" t="s">
        <v>112</v>
      </c>
      <c r="C126" s="64" t="s">
        <v>114</v>
      </c>
      <c r="D126" s="47" t="s">
        <v>5</v>
      </c>
      <c r="E126" s="40"/>
      <c r="F126" s="40">
        <v>60</v>
      </c>
      <c r="G126" s="23"/>
      <c r="H126" s="9">
        <f t="shared" si="1"/>
        <v>0</v>
      </c>
    </row>
    <row r="127" spans="1:8" s="1" customFormat="1" x14ac:dyDescent="0.2">
      <c r="A127" s="71" t="s">
        <v>404</v>
      </c>
      <c r="B127" s="46" t="s">
        <v>112</v>
      </c>
      <c r="C127" s="64" t="s">
        <v>115</v>
      </c>
      <c r="D127" s="47" t="s">
        <v>5</v>
      </c>
      <c r="E127" s="40"/>
      <c r="F127" s="40">
        <v>60</v>
      </c>
      <c r="G127" s="23"/>
      <c r="H127" s="9">
        <f t="shared" si="1"/>
        <v>0</v>
      </c>
    </row>
    <row r="128" spans="1:8" s="1" customFormat="1" x14ac:dyDescent="0.2">
      <c r="A128" s="71" t="s">
        <v>405</v>
      </c>
      <c r="B128" s="46" t="s">
        <v>112</v>
      </c>
      <c r="C128" s="72" t="s">
        <v>259</v>
      </c>
      <c r="D128" s="47" t="s">
        <v>5</v>
      </c>
      <c r="E128" s="40"/>
      <c r="F128" s="73">
        <v>30</v>
      </c>
      <c r="G128" s="23"/>
      <c r="H128" s="9">
        <f t="shared" si="1"/>
        <v>0</v>
      </c>
    </row>
    <row r="129" spans="1:8" s="1" customFormat="1" x14ac:dyDescent="0.2">
      <c r="A129" s="71" t="s">
        <v>406</v>
      </c>
      <c r="B129" s="75" t="s">
        <v>408</v>
      </c>
      <c r="C129" s="76" t="s">
        <v>443</v>
      </c>
      <c r="D129" s="82" t="s">
        <v>444</v>
      </c>
      <c r="E129" s="74"/>
      <c r="F129" s="74">
        <v>500</v>
      </c>
      <c r="G129" s="83"/>
      <c r="H129" s="9">
        <f t="shared" si="1"/>
        <v>0</v>
      </c>
    </row>
    <row r="130" spans="1:8" s="1" customFormat="1" x14ac:dyDescent="0.2">
      <c r="A130" s="71" t="s">
        <v>407</v>
      </c>
      <c r="B130" s="75" t="s">
        <v>408</v>
      </c>
      <c r="C130" s="76" t="s">
        <v>445</v>
      </c>
      <c r="D130" s="82" t="s">
        <v>444</v>
      </c>
      <c r="E130" s="74"/>
      <c r="F130" s="74">
        <v>10000</v>
      </c>
      <c r="G130" s="83"/>
      <c r="H130" s="9">
        <f t="shared" si="1"/>
        <v>0</v>
      </c>
    </row>
    <row r="131" spans="1:8" s="1" customFormat="1" x14ac:dyDescent="0.2">
      <c r="A131" s="84"/>
      <c r="B131" s="85" t="s">
        <v>3</v>
      </c>
      <c r="C131" s="86"/>
      <c r="D131" s="71"/>
      <c r="E131" s="71"/>
      <c r="F131" s="71"/>
      <c r="G131" s="71"/>
      <c r="H131" s="87">
        <f>SUM(H8:H130)</f>
        <v>0</v>
      </c>
    </row>
    <row r="132" spans="1:8" s="1" customFormat="1" x14ac:dyDescent="0.2">
      <c r="A132" s="4"/>
      <c r="B132" s="3"/>
      <c r="C132" s="4"/>
      <c r="D132" s="5"/>
      <c r="E132" s="5"/>
      <c r="F132" s="4"/>
      <c r="G132" s="4"/>
      <c r="H132" s="7"/>
    </row>
    <row r="133" spans="1:8" s="1" customFormat="1" x14ac:dyDescent="0.2">
      <c r="A133" s="8"/>
      <c r="B133" s="8"/>
      <c r="C133" s="8"/>
      <c r="D133" s="8"/>
      <c r="E133" s="8"/>
      <c r="F133" s="8"/>
      <c r="G133" s="8"/>
      <c r="H133" s="8"/>
    </row>
    <row r="134" spans="1:8" s="1" customFormat="1" x14ac:dyDescent="0.2"/>
    <row r="135" spans="1:8" s="1" customFormat="1" x14ac:dyDescent="0.2"/>
    <row r="136" spans="1:8" s="1" customFormat="1" x14ac:dyDescent="0.2">
      <c r="A136" s="18"/>
      <c r="B136" s="18"/>
      <c r="C136" s="18"/>
      <c r="D136" s="18"/>
      <c r="E136" s="18"/>
      <c r="F136" s="18"/>
      <c r="G136" s="18"/>
      <c r="H136" s="18"/>
    </row>
    <row r="137" spans="1:8" s="1" customFormat="1" x14ac:dyDescent="0.2">
      <c r="A137" s="18"/>
      <c r="B137" s="18"/>
      <c r="C137" s="18"/>
      <c r="D137" s="18"/>
      <c r="E137" s="18"/>
      <c r="F137" s="18"/>
      <c r="G137" s="18"/>
      <c r="H137" s="18"/>
    </row>
    <row r="138" spans="1:8" s="1" customFormat="1" x14ac:dyDescent="0.2">
      <c r="A138" s="18"/>
      <c r="B138" s="18"/>
      <c r="C138" s="18"/>
      <c r="D138" s="18"/>
      <c r="E138" s="18"/>
      <c r="F138" s="18"/>
      <c r="G138" s="18"/>
      <c r="H138" s="18"/>
    </row>
    <row r="141" spans="1:8" s="1" customFormat="1" x14ac:dyDescent="0.2">
      <c r="A141" s="18"/>
      <c r="B141" s="18"/>
      <c r="C141" s="18"/>
      <c r="D141" s="18"/>
      <c r="E141" s="18"/>
      <c r="F141" s="18"/>
      <c r="G141" s="18"/>
      <c r="H141" s="18"/>
    </row>
    <row r="142" spans="1:8" s="1" customFormat="1" x14ac:dyDescent="0.2">
      <c r="A142" s="18"/>
      <c r="B142" s="18"/>
      <c r="C142" s="18"/>
      <c r="D142" s="18"/>
      <c r="E142" s="18"/>
      <c r="F142" s="18"/>
      <c r="G142" s="18"/>
      <c r="H142" s="18"/>
    </row>
    <row r="143" spans="1:8" s="1" customFormat="1" x14ac:dyDescent="0.2">
      <c r="A143" s="18"/>
      <c r="B143" s="18"/>
      <c r="C143" s="18"/>
      <c r="D143" s="18"/>
      <c r="E143" s="18"/>
      <c r="F143" s="18"/>
      <c r="G143" s="18"/>
      <c r="H143" s="18"/>
    </row>
    <row r="144" spans="1:8" s="1" customFormat="1" x14ac:dyDescent="0.2">
      <c r="A144" s="18"/>
      <c r="B144" s="18"/>
      <c r="C144" s="18"/>
      <c r="D144" s="18"/>
      <c r="E144" s="18"/>
      <c r="F144" s="18"/>
      <c r="G144" s="18"/>
      <c r="H144" s="18"/>
    </row>
    <row r="145" spans="1:8" s="1" customFormat="1" x14ac:dyDescent="0.2">
      <c r="A145" s="18"/>
      <c r="B145" s="18"/>
      <c r="C145" s="18"/>
      <c r="D145" s="18"/>
      <c r="E145" s="18"/>
      <c r="F145" s="18"/>
      <c r="G145" s="18"/>
      <c r="H145" s="18"/>
    </row>
  </sheetData>
  <mergeCells count="1">
    <mergeCell ref="A2:C2"/>
  </mergeCells>
  <pageMargins left="0.25" right="0.25" top="0.75" bottom="0.75" header="0.3" footer="0.3"/>
  <pageSetup paperSize="9" scale="80" orientation="landscape" r:id="rId1"/>
  <headerFooter>
    <oddHeader xml:space="preserve">&amp;L&amp;"-,Krepko ležeče"Papirna galanterija in organizacija
&amp;C&amp;"-,Krepko ležeče"Javna naročila, pisarniški material in tonerji 2020
&amp;R&amp;"-,Krepko ležeče"BIC Ljubljana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H124"/>
  <sheetViews>
    <sheetView showGridLines="0" showRowColHeaders="0" view="pageLayout" zoomScaleNormal="70" workbookViewId="0">
      <selection activeCell="H101" sqref="H101"/>
    </sheetView>
  </sheetViews>
  <sheetFormatPr defaultColWidth="9.140625" defaultRowHeight="12.75" x14ac:dyDescent="0.2"/>
  <cols>
    <col min="1" max="1" width="6" style="1" customWidth="1"/>
    <col min="2" max="2" width="21" style="1" customWidth="1"/>
    <col min="3" max="3" width="59.85546875" style="1" customWidth="1"/>
    <col min="4" max="5" width="5.85546875" style="1" customWidth="1"/>
    <col min="6" max="6" width="9.85546875" style="1" customWidth="1"/>
    <col min="7" max="7" width="11.28515625" style="1" customWidth="1"/>
    <col min="8" max="8" width="14.7109375" style="1" customWidth="1"/>
    <col min="9" max="16384" width="9.140625" style="1"/>
  </cols>
  <sheetData>
    <row r="1" spans="1:8" x14ac:dyDescent="0.2">
      <c r="A1" s="2" t="s">
        <v>4</v>
      </c>
      <c r="B1" s="3"/>
      <c r="C1" s="4"/>
      <c r="D1" s="5"/>
      <c r="E1" s="5"/>
      <c r="F1" s="4"/>
      <c r="G1" s="17"/>
      <c r="H1" s="4"/>
    </row>
    <row r="2" spans="1:8" x14ac:dyDescent="0.2">
      <c r="A2" s="97" t="s">
        <v>275</v>
      </c>
      <c r="B2" s="97"/>
      <c r="C2" s="97"/>
      <c r="D2" s="5"/>
      <c r="E2" s="5"/>
      <c r="F2" s="4"/>
      <c r="G2" s="4"/>
      <c r="H2" s="4"/>
    </row>
    <row r="3" spans="1:8" x14ac:dyDescent="0.2">
      <c r="A3" s="13"/>
      <c r="B3" s="14"/>
      <c r="C3" s="3"/>
      <c r="D3" s="6"/>
      <c r="E3" s="6"/>
      <c r="F3" s="3"/>
      <c r="G3" s="3"/>
      <c r="H3" s="3"/>
    </row>
    <row r="4" spans="1:8" x14ac:dyDescent="0.2">
      <c r="A4" s="12" t="s">
        <v>281</v>
      </c>
      <c r="B4" s="12"/>
      <c r="C4" s="4"/>
      <c r="D4" s="5"/>
      <c r="E4" s="5"/>
      <c r="F4" s="4"/>
      <c r="H4" s="4"/>
    </row>
    <row r="5" spans="1:8" ht="13.5" thickBot="1" x14ac:dyDescent="0.25">
      <c r="A5" s="14"/>
      <c r="B5" s="12"/>
      <c r="C5" s="4"/>
      <c r="D5" s="5"/>
      <c r="E5" s="5"/>
      <c r="F5" s="4"/>
      <c r="H5" s="4"/>
    </row>
    <row r="6" spans="1:8" ht="17.25" customHeight="1" thickBot="1" x14ac:dyDescent="0.25">
      <c r="A6" s="31" t="s">
        <v>284</v>
      </c>
      <c r="B6" s="33" t="s">
        <v>6</v>
      </c>
      <c r="C6" s="32" t="s">
        <v>7</v>
      </c>
      <c r="D6" s="33" t="s">
        <v>1</v>
      </c>
      <c r="E6" s="33" t="s">
        <v>494</v>
      </c>
      <c r="F6" s="33" t="s">
        <v>8</v>
      </c>
      <c r="G6" s="33" t="s">
        <v>9</v>
      </c>
      <c r="H6" s="34" t="s">
        <v>2</v>
      </c>
    </row>
    <row r="7" spans="1:8" x14ac:dyDescent="0.2">
      <c r="A7" s="20">
        <v>1</v>
      </c>
      <c r="B7" s="11">
        <v>2</v>
      </c>
      <c r="C7" s="10">
        <v>3</v>
      </c>
      <c r="D7" s="11">
        <v>4</v>
      </c>
      <c r="E7" s="11">
        <v>5</v>
      </c>
      <c r="F7" s="10">
        <v>6</v>
      </c>
      <c r="G7" s="11">
        <v>7</v>
      </c>
      <c r="H7" s="10">
        <v>8</v>
      </c>
    </row>
    <row r="8" spans="1:8" x14ac:dyDescent="0.2">
      <c r="A8" s="21" t="s">
        <v>285</v>
      </c>
      <c r="B8" s="53" t="s">
        <v>29</v>
      </c>
      <c r="C8" s="51" t="s">
        <v>30</v>
      </c>
      <c r="D8" s="50" t="s">
        <v>277</v>
      </c>
      <c r="E8" s="52"/>
      <c r="F8" s="52">
        <v>20</v>
      </c>
      <c r="G8" s="15"/>
      <c r="H8" s="9">
        <f t="shared" ref="H8:H71" si="0">(G8*F8)</f>
        <v>0</v>
      </c>
    </row>
    <row r="9" spans="1:8" x14ac:dyDescent="0.2">
      <c r="A9" s="21" t="s">
        <v>286</v>
      </c>
      <c r="B9" s="53" t="s">
        <v>58</v>
      </c>
      <c r="C9" s="51" t="s">
        <v>59</v>
      </c>
      <c r="D9" s="50" t="s">
        <v>5</v>
      </c>
      <c r="E9" s="52"/>
      <c r="F9" s="52">
        <v>50</v>
      </c>
      <c r="G9" s="15"/>
      <c r="H9" s="9">
        <f t="shared" si="0"/>
        <v>0</v>
      </c>
    </row>
    <row r="10" spans="1:8" x14ac:dyDescent="0.2">
      <c r="A10" s="21" t="s">
        <v>287</v>
      </c>
      <c r="B10" s="53" t="s">
        <v>58</v>
      </c>
      <c r="C10" s="53" t="s">
        <v>60</v>
      </c>
      <c r="D10" s="50" t="s">
        <v>5</v>
      </c>
      <c r="E10" s="52"/>
      <c r="F10" s="56">
        <v>50</v>
      </c>
      <c r="G10" s="15"/>
      <c r="H10" s="9">
        <f t="shared" si="0"/>
        <v>0</v>
      </c>
    </row>
    <row r="11" spans="1:8" x14ac:dyDescent="0.2">
      <c r="A11" s="21" t="s">
        <v>288</v>
      </c>
      <c r="B11" s="53" t="s">
        <v>58</v>
      </c>
      <c r="C11" s="53" t="s">
        <v>61</v>
      </c>
      <c r="D11" s="50" t="s">
        <v>5</v>
      </c>
      <c r="E11" s="52"/>
      <c r="F11" s="55">
        <v>50</v>
      </c>
      <c r="G11" s="15"/>
      <c r="H11" s="9">
        <f t="shared" si="0"/>
        <v>0</v>
      </c>
    </row>
    <row r="12" spans="1:8" x14ac:dyDescent="0.2">
      <c r="A12" s="21" t="s">
        <v>289</v>
      </c>
      <c r="B12" s="53" t="s">
        <v>62</v>
      </c>
      <c r="C12" s="53" t="s">
        <v>409</v>
      </c>
      <c r="D12" s="50" t="s">
        <v>5</v>
      </c>
      <c r="E12" s="52"/>
      <c r="F12" s="55">
        <v>300</v>
      </c>
      <c r="G12" s="15"/>
      <c r="H12" s="9">
        <f t="shared" si="0"/>
        <v>0</v>
      </c>
    </row>
    <row r="13" spans="1:8" x14ac:dyDescent="0.2">
      <c r="A13" s="21" t="s">
        <v>290</v>
      </c>
      <c r="B13" s="53" t="s">
        <v>63</v>
      </c>
      <c r="C13" s="51" t="s">
        <v>260</v>
      </c>
      <c r="D13" s="62" t="s">
        <v>149</v>
      </c>
      <c r="E13" s="96"/>
      <c r="F13" s="55">
        <v>50</v>
      </c>
      <c r="G13" s="15"/>
      <c r="H13" s="9">
        <f t="shared" si="0"/>
        <v>0</v>
      </c>
    </row>
    <row r="14" spans="1:8" x14ac:dyDescent="0.2">
      <c r="A14" s="21" t="s">
        <v>291</v>
      </c>
      <c r="B14" s="53" t="s">
        <v>63</v>
      </c>
      <c r="C14" s="51" t="s">
        <v>64</v>
      </c>
      <c r="D14" s="62" t="s">
        <v>149</v>
      </c>
      <c r="E14" s="96"/>
      <c r="F14" s="55">
        <v>50</v>
      </c>
      <c r="G14" s="15"/>
      <c r="H14" s="9">
        <f t="shared" si="0"/>
        <v>0</v>
      </c>
    </row>
    <row r="15" spans="1:8" x14ac:dyDescent="0.2">
      <c r="A15" s="21" t="s">
        <v>292</v>
      </c>
      <c r="B15" s="60" t="s">
        <v>120</v>
      </c>
      <c r="C15" s="59" t="s">
        <v>32</v>
      </c>
      <c r="D15" s="61" t="s">
        <v>5</v>
      </c>
      <c r="E15" s="55"/>
      <c r="F15" s="55">
        <v>120</v>
      </c>
      <c r="G15" s="15"/>
      <c r="H15" s="9">
        <f t="shared" si="0"/>
        <v>0</v>
      </c>
    </row>
    <row r="16" spans="1:8" x14ac:dyDescent="0.2">
      <c r="A16" s="21" t="s">
        <v>293</v>
      </c>
      <c r="B16" s="53" t="s">
        <v>120</v>
      </c>
      <c r="C16" s="51" t="s">
        <v>261</v>
      </c>
      <c r="D16" s="50" t="s">
        <v>5</v>
      </c>
      <c r="E16" s="52"/>
      <c r="F16" s="52">
        <v>20</v>
      </c>
      <c r="G16" s="15"/>
      <c r="H16" s="9">
        <f t="shared" si="0"/>
        <v>0</v>
      </c>
    </row>
    <row r="17" spans="1:8" x14ac:dyDescent="0.2">
      <c r="A17" s="21" t="s">
        <v>294</v>
      </c>
      <c r="B17" s="53" t="s">
        <v>31</v>
      </c>
      <c r="C17" s="53" t="s">
        <v>119</v>
      </c>
      <c r="D17" s="50" t="s">
        <v>5</v>
      </c>
      <c r="E17" s="52"/>
      <c r="F17" s="56">
        <v>1300</v>
      </c>
      <c r="G17" s="15"/>
      <c r="H17" s="9">
        <f t="shared" si="0"/>
        <v>0</v>
      </c>
    </row>
    <row r="18" spans="1:8" x14ac:dyDescent="0.2">
      <c r="A18" s="21" t="s">
        <v>295</v>
      </c>
      <c r="B18" s="53" t="s">
        <v>446</v>
      </c>
      <c r="C18" s="53" t="s">
        <v>121</v>
      </c>
      <c r="D18" s="50" t="s">
        <v>5</v>
      </c>
      <c r="E18" s="52"/>
      <c r="F18" s="55">
        <v>60</v>
      </c>
      <c r="G18" s="15"/>
      <c r="H18" s="9">
        <f t="shared" si="0"/>
        <v>0</v>
      </c>
    </row>
    <row r="19" spans="1:8" x14ac:dyDescent="0.2">
      <c r="A19" s="21" t="s">
        <v>296</v>
      </c>
      <c r="B19" s="53" t="s">
        <v>446</v>
      </c>
      <c r="C19" s="53" t="s">
        <v>263</v>
      </c>
      <c r="D19" s="50" t="s">
        <v>5</v>
      </c>
      <c r="E19" s="52"/>
      <c r="F19" s="55">
        <v>60</v>
      </c>
      <c r="G19" s="15"/>
      <c r="H19" s="9">
        <f t="shared" si="0"/>
        <v>0</v>
      </c>
    </row>
    <row r="20" spans="1:8" ht="25.5" x14ac:dyDescent="0.2">
      <c r="A20" s="27" t="s">
        <v>297</v>
      </c>
      <c r="B20" s="69" t="s">
        <v>120</v>
      </c>
      <c r="C20" s="54" t="s">
        <v>262</v>
      </c>
      <c r="D20" s="66" t="s">
        <v>5</v>
      </c>
      <c r="E20" s="68"/>
      <c r="F20" s="67">
        <v>50</v>
      </c>
      <c r="G20" s="25"/>
      <c r="H20" s="9">
        <f t="shared" si="0"/>
        <v>0</v>
      </c>
    </row>
    <row r="21" spans="1:8" ht="25.5" x14ac:dyDescent="0.2">
      <c r="A21" s="27" t="s">
        <v>298</v>
      </c>
      <c r="B21" s="69" t="s">
        <v>116</v>
      </c>
      <c r="C21" s="64" t="s">
        <v>117</v>
      </c>
      <c r="D21" s="66" t="s">
        <v>5</v>
      </c>
      <c r="E21" s="68"/>
      <c r="F21" s="68">
        <v>100</v>
      </c>
      <c r="G21" s="26"/>
      <c r="H21" s="9">
        <f t="shared" si="0"/>
        <v>0</v>
      </c>
    </row>
    <row r="22" spans="1:8" ht="25.5" x14ac:dyDescent="0.2">
      <c r="A22" s="27" t="s">
        <v>299</v>
      </c>
      <c r="B22" s="69" t="s">
        <v>116</v>
      </c>
      <c r="C22" s="65" t="s">
        <v>264</v>
      </c>
      <c r="D22" s="66" t="s">
        <v>5</v>
      </c>
      <c r="E22" s="68"/>
      <c r="F22" s="68">
        <v>100</v>
      </c>
      <c r="G22" s="26"/>
      <c r="H22" s="9">
        <f t="shared" si="0"/>
        <v>0</v>
      </c>
    </row>
    <row r="23" spans="1:8" x14ac:dyDescent="0.2">
      <c r="A23" s="21" t="s">
        <v>300</v>
      </c>
      <c r="B23" s="53" t="s">
        <v>116</v>
      </c>
      <c r="C23" s="51" t="s">
        <v>118</v>
      </c>
      <c r="D23" s="50" t="s">
        <v>5</v>
      </c>
      <c r="E23" s="52"/>
      <c r="F23" s="52">
        <v>100</v>
      </c>
      <c r="G23" s="15"/>
      <c r="H23" s="9">
        <f t="shared" si="0"/>
        <v>0</v>
      </c>
    </row>
    <row r="24" spans="1:8" x14ac:dyDescent="0.2">
      <c r="A24" s="21" t="s">
        <v>301</v>
      </c>
      <c r="B24" s="53" t="s">
        <v>116</v>
      </c>
      <c r="C24" s="53" t="s">
        <v>447</v>
      </c>
      <c r="D24" s="50" t="s">
        <v>5</v>
      </c>
      <c r="E24" s="52"/>
      <c r="F24" s="55">
        <v>4</v>
      </c>
      <c r="G24" s="15"/>
      <c r="H24" s="9">
        <f t="shared" si="0"/>
        <v>0</v>
      </c>
    </row>
    <row r="25" spans="1:8" x14ac:dyDescent="0.2">
      <c r="A25" s="21" t="s">
        <v>302</v>
      </c>
      <c r="B25" s="53" t="s">
        <v>116</v>
      </c>
      <c r="C25" s="53" t="s">
        <v>483</v>
      </c>
      <c r="D25" s="50" t="s">
        <v>277</v>
      </c>
      <c r="E25" s="52"/>
      <c r="F25" s="55">
        <v>30</v>
      </c>
      <c r="G25" s="15"/>
      <c r="H25" s="9">
        <f t="shared" si="0"/>
        <v>0</v>
      </c>
    </row>
    <row r="26" spans="1:8" x14ac:dyDescent="0.2">
      <c r="A26" s="21" t="s">
        <v>303</v>
      </c>
      <c r="B26" s="53" t="s">
        <v>116</v>
      </c>
      <c r="C26" s="53" t="s">
        <v>484</v>
      </c>
      <c r="D26" s="50" t="s">
        <v>277</v>
      </c>
      <c r="E26" s="52"/>
      <c r="F26" s="55">
        <v>20</v>
      </c>
      <c r="G26" s="15"/>
      <c r="H26" s="9">
        <f t="shared" si="0"/>
        <v>0</v>
      </c>
    </row>
    <row r="27" spans="1:8" x14ac:dyDescent="0.2">
      <c r="A27" s="21" t="s">
        <v>304</v>
      </c>
      <c r="B27" s="53" t="s">
        <v>196</v>
      </c>
      <c r="C27" s="51" t="s">
        <v>485</v>
      </c>
      <c r="D27" s="50" t="s">
        <v>277</v>
      </c>
      <c r="E27" s="52"/>
      <c r="F27" s="52">
        <v>20</v>
      </c>
      <c r="G27" s="15"/>
      <c r="H27" s="9">
        <f t="shared" si="0"/>
        <v>0</v>
      </c>
    </row>
    <row r="28" spans="1:8" x14ac:dyDescent="0.2">
      <c r="A28" s="21" t="s">
        <v>305</v>
      </c>
      <c r="B28" s="53" t="s">
        <v>196</v>
      </c>
      <c r="C28" s="51" t="s">
        <v>448</v>
      </c>
      <c r="D28" s="50" t="s">
        <v>5</v>
      </c>
      <c r="E28" s="52"/>
      <c r="F28" s="52">
        <v>30</v>
      </c>
      <c r="G28" s="15"/>
      <c r="H28" s="9">
        <f t="shared" si="0"/>
        <v>0</v>
      </c>
    </row>
    <row r="29" spans="1:8" x14ac:dyDescent="0.2">
      <c r="A29" s="21" t="s">
        <v>306</v>
      </c>
      <c r="B29" s="53" t="s">
        <v>196</v>
      </c>
      <c r="C29" s="53" t="s">
        <v>449</v>
      </c>
      <c r="D29" s="50" t="s">
        <v>277</v>
      </c>
      <c r="E29" s="52"/>
      <c r="F29" s="52">
        <v>80</v>
      </c>
      <c r="G29" s="15"/>
      <c r="H29" s="9">
        <f t="shared" si="0"/>
        <v>0</v>
      </c>
    </row>
    <row r="30" spans="1:8" x14ac:dyDescent="0.2">
      <c r="A30" s="21" t="s">
        <v>308</v>
      </c>
      <c r="B30" s="53" t="s">
        <v>245</v>
      </c>
      <c r="C30" s="59" t="s">
        <v>450</v>
      </c>
      <c r="D30" s="50" t="s">
        <v>5</v>
      </c>
      <c r="E30" s="52"/>
      <c r="F30" s="52">
        <v>1000</v>
      </c>
      <c r="G30" s="15"/>
      <c r="H30" s="9">
        <f t="shared" si="0"/>
        <v>0</v>
      </c>
    </row>
    <row r="31" spans="1:8" ht="38.25" x14ac:dyDescent="0.2">
      <c r="A31" s="71" t="s">
        <v>310</v>
      </c>
      <c r="B31" s="46" t="s">
        <v>245</v>
      </c>
      <c r="C31" s="65" t="s">
        <v>493</v>
      </c>
      <c r="D31" s="47" t="s">
        <v>5</v>
      </c>
      <c r="E31" s="40"/>
      <c r="F31" s="40">
        <v>1500</v>
      </c>
      <c r="G31" s="23"/>
      <c r="H31" s="9">
        <f t="shared" si="0"/>
        <v>0</v>
      </c>
    </row>
    <row r="32" spans="1:8" x14ac:dyDescent="0.2">
      <c r="A32" s="21" t="s">
        <v>311</v>
      </c>
      <c r="B32" s="53" t="s">
        <v>134</v>
      </c>
      <c r="C32" s="51" t="s">
        <v>451</v>
      </c>
      <c r="D32" s="50" t="s">
        <v>5</v>
      </c>
      <c r="E32" s="52"/>
      <c r="F32" s="52">
        <v>1</v>
      </c>
      <c r="G32" s="15"/>
      <c r="H32" s="9">
        <f t="shared" si="0"/>
        <v>0</v>
      </c>
    </row>
    <row r="33" spans="1:8" x14ac:dyDescent="0.2">
      <c r="A33" s="21" t="s">
        <v>312</v>
      </c>
      <c r="B33" s="53" t="s">
        <v>174</v>
      </c>
      <c r="C33" s="51" t="s">
        <v>175</v>
      </c>
      <c r="D33" s="50" t="s">
        <v>5</v>
      </c>
      <c r="E33" s="52"/>
      <c r="F33" s="52">
        <v>2</v>
      </c>
      <c r="G33" s="15"/>
      <c r="H33" s="9">
        <f t="shared" si="0"/>
        <v>0</v>
      </c>
    </row>
    <row r="34" spans="1:8" x14ac:dyDescent="0.2">
      <c r="A34" s="21" t="s">
        <v>313</v>
      </c>
      <c r="B34" s="53" t="s">
        <v>174</v>
      </c>
      <c r="C34" s="51" t="s">
        <v>176</v>
      </c>
      <c r="D34" s="50" t="s">
        <v>5</v>
      </c>
      <c r="E34" s="52"/>
      <c r="F34" s="52">
        <v>2</v>
      </c>
      <c r="G34" s="15"/>
      <c r="H34" s="9">
        <f t="shared" si="0"/>
        <v>0</v>
      </c>
    </row>
    <row r="35" spans="1:8" x14ac:dyDescent="0.2">
      <c r="A35" s="21" t="s">
        <v>314</v>
      </c>
      <c r="B35" s="53" t="s">
        <v>96</v>
      </c>
      <c r="C35" s="51" t="s">
        <v>94</v>
      </c>
      <c r="D35" s="50" t="s">
        <v>5</v>
      </c>
      <c r="E35" s="52"/>
      <c r="F35" s="52">
        <v>10</v>
      </c>
      <c r="G35" s="15"/>
      <c r="H35" s="9">
        <f t="shared" si="0"/>
        <v>0</v>
      </c>
    </row>
    <row r="36" spans="1:8" x14ac:dyDescent="0.2">
      <c r="A36" s="21" t="s">
        <v>315</v>
      </c>
      <c r="B36" s="53" t="s">
        <v>122</v>
      </c>
      <c r="C36" s="51" t="s">
        <v>410</v>
      </c>
      <c r="D36" s="50" t="s">
        <v>5</v>
      </c>
      <c r="E36" s="52"/>
      <c r="F36" s="52">
        <v>100</v>
      </c>
      <c r="G36" s="15"/>
      <c r="H36" s="9">
        <f t="shared" si="0"/>
        <v>0</v>
      </c>
    </row>
    <row r="37" spans="1:8" x14ac:dyDescent="0.2">
      <c r="A37" s="21" t="s">
        <v>316</v>
      </c>
      <c r="B37" s="53" t="s">
        <v>155</v>
      </c>
      <c r="C37" s="51" t="s">
        <v>411</v>
      </c>
      <c r="D37" s="50" t="s">
        <v>5</v>
      </c>
      <c r="E37" s="52"/>
      <c r="F37" s="52">
        <v>80</v>
      </c>
      <c r="G37" s="15"/>
      <c r="H37" s="9">
        <f t="shared" si="0"/>
        <v>0</v>
      </c>
    </row>
    <row r="38" spans="1:8" x14ac:dyDescent="0.2">
      <c r="A38" s="21" t="s">
        <v>317</v>
      </c>
      <c r="B38" s="53" t="s">
        <v>155</v>
      </c>
      <c r="C38" s="53" t="s">
        <v>156</v>
      </c>
      <c r="D38" s="50" t="s">
        <v>5</v>
      </c>
      <c r="E38" s="52"/>
      <c r="F38" s="56">
        <v>180</v>
      </c>
      <c r="G38" s="15"/>
      <c r="H38" s="9">
        <f t="shared" si="0"/>
        <v>0</v>
      </c>
    </row>
    <row r="39" spans="1:8" x14ac:dyDescent="0.2">
      <c r="A39" s="21" t="s">
        <v>318</v>
      </c>
      <c r="B39" s="53" t="s">
        <v>155</v>
      </c>
      <c r="C39" s="53" t="s">
        <v>157</v>
      </c>
      <c r="D39" s="50" t="s">
        <v>5</v>
      </c>
      <c r="E39" s="52"/>
      <c r="F39" s="55">
        <v>18</v>
      </c>
      <c r="G39" s="15"/>
      <c r="H39" s="9">
        <f t="shared" si="0"/>
        <v>0</v>
      </c>
    </row>
    <row r="40" spans="1:8" x14ac:dyDescent="0.2">
      <c r="A40" s="21" t="s">
        <v>319</v>
      </c>
      <c r="B40" s="53" t="s">
        <v>155</v>
      </c>
      <c r="C40" s="53" t="s">
        <v>158</v>
      </c>
      <c r="D40" s="50" t="s">
        <v>5</v>
      </c>
      <c r="E40" s="52"/>
      <c r="F40" s="55">
        <v>24</v>
      </c>
      <c r="G40" s="15"/>
      <c r="H40" s="9">
        <f t="shared" si="0"/>
        <v>0</v>
      </c>
    </row>
    <row r="41" spans="1:8" x14ac:dyDescent="0.2">
      <c r="A41" s="21" t="s">
        <v>320</v>
      </c>
      <c r="B41" s="53" t="s">
        <v>155</v>
      </c>
      <c r="C41" s="53" t="s">
        <v>159</v>
      </c>
      <c r="D41" s="50" t="s">
        <v>5</v>
      </c>
      <c r="E41" s="52"/>
      <c r="F41" s="55">
        <v>10</v>
      </c>
      <c r="G41" s="15"/>
      <c r="H41" s="9">
        <f t="shared" si="0"/>
        <v>0</v>
      </c>
    </row>
    <row r="42" spans="1:8" x14ac:dyDescent="0.2">
      <c r="A42" s="21" t="s">
        <v>321</v>
      </c>
      <c r="B42" s="53" t="s">
        <v>160</v>
      </c>
      <c r="C42" s="53" t="s">
        <v>486</v>
      </c>
      <c r="D42" s="50" t="s">
        <v>5</v>
      </c>
      <c r="E42" s="52"/>
      <c r="F42" s="55">
        <v>80</v>
      </c>
      <c r="G42" s="15"/>
      <c r="H42" s="9">
        <f t="shared" si="0"/>
        <v>0</v>
      </c>
    </row>
    <row r="43" spans="1:8" x14ac:dyDescent="0.2">
      <c r="A43" s="21" t="s">
        <v>322</v>
      </c>
      <c r="B43" s="53" t="s">
        <v>161</v>
      </c>
      <c r="C43" s="53" t="s">
        <v>452</v>
      </c>
      <c r="D43" s="50" t="s">
        <v>5</v>
      </c>
      <c r="E43" s="52"/>
      <c r="F43" s="55">
        <v>40</v>
      </c>
      <c r="G43" s="15"/>
      <c r="H43" s="9">
        <f t="shared" si="0"/>
        <v>0</v>
      </c>
    </row>
    <row r="44" spans="1:8" x14ac:dyDescent="0.2">
      <c r="A44" s="21" t="s">
        <v>324</v>
      </c>
      <c r="B44" s="53" t="s">
        <v>162</v>
      </c>
      <c r="C44" s="53" t="s">
        <v>163</v>
      </c>
      <c r="D44" s="50" t="s">
        <v>277</v>
      </c>
      <c r="E44" s="52"/>
      <c r="F44" s="55">
        <v>60</v>
      </c>
      <c r="G44" s="15"/>
      <c r="H44" s="9">
        <f t="shared" si="0"/>
        <v>0</v>
      </c>
    </row>
    <row r="45" spans="1:8" x14ac:dyDescent="0.2">
      <c r="A45" s="21" t="s">
        <v>325</v>
      </c>
      <c r="B45" s="53" t="s">
        <v>138</v>
      </c>
      <c r="C45" s="51" t="s">
        <v>139</v>
      </c>
      <c r="D45" s="50" t="s">
        <v>5</v>
      </c>
      <c r="E45" s="52"/>
      <c r="F45" s="52">
        <v>80</v>
      </c>
      <c r="G45" s="15"/>
      <c r="H45" s="9">
        <f t="shared" si="0"/>
        <v>0</v>
      </c>
    </row>
    <row r="46" spans="1:8" x14ac:dyDescent="0.2">
      <c r="A46" s="21" t="s">
        <v>326</v>
      </c>
      <c r="B46" s="53" t="s">
        <v>140</v>
      </c>
      <c r="C46" s="53" t="s">
        <v>142</v>
      </c>
      <c r="D46" s="50" t="s">
        <v>5</v>
      </c>
      <c r="E46" s="52"/>
      <c r="F46" s="56">
        <v>10</v>
      </c>
      <c r="G46" s="15"/>
      <c r="H46" s="9">
        <f t="shared" si="0"/>
        <v>0</v>
      </c>
    </row>
    <row r="47" spans="1:8" x14ac:dyDescent="0.2">
      <c r="A47" s="21" t="s">
        <v>327</v>
      </c>
      <c r="B47" s="53" t="s">
        <v>141</v>
      </c>
      <c r="C47" s="53" t="s">
        <v>487</v>
      </c>
      <c r="D47" s="50" t="s">
        <v>5</v>
      </c>
      <c r="E47" s="52"/>
      <c r="F47" s="55">
        <v>60</v>
      </c>
      <c r="G47" s="15"/>
      <c r="H47" s="9">
        <f t="shared" si="0"/>
        <v>0</v>
      </c>
    </row>
    <row r="48" spans="1:8" x14ac:dyDescent="0.2">
      <c r="A48" s="21" t="s">
        <v>328</v>
      </c>
      <c r="B48" s="53" t="s">
        <v>141</v>
      </c>
      <c r="C48" s="53" t="s">
        <v>453</v>
      </c>
      <c r="D48" s="50" t="s">
        <v>5</v>
      </c>
      <c r="E48" s="52"/>
      <c r="F48" s="55">
        <v>30</v>
      </c>
      <c r="G48" s="15"/>
      <c r="H48" s="9">
        <f t="shared" si="0"/>
        <v>0</v>
      </c>
    </row>
    <row r="49" spans="1:8" x14ac:dyDescent="0.2">
      <c r="A49" s="21" t="s">
        <v>329</v>
      </c>
      <c r="B49" s="53" t="s">
        <v>65</v>
      </c>
      <c r="C49" s="51" t="s">
        <v>66</v>
      </c>
      <c r="D49" s="50" t="s">
        <v>5</v>
      </c>
      <c r="E49" s="52"/>
      <c r="F49" s="52">
        <v>5</v>
      </c>
      <c r="G49" s="15"/>
      <c r="H49" s="9">
        <f t="shared" si="0"/>
        <v>0</v>
      </c>
    </row>
    <row r="50" spans="1:8" x14ac:dyDescent="0.2">
      <c r="A50" s="21" t="s">
        <v>330</v>
      </c>
      <c r="B50" s="53" t="s">
        <v>65</v>
      </c>
      <c r="C50" s="51" t="s">
        <v>67</v>
      </c>
      <c r="D50" s="50" t="s">
        <v>5</v>
      </c>
      <c r="E50" s="52"/>
      <c r="F50" s="52">
        <v>15</v>
      </c>
      <c r="G50" s="15"/>
      <c r="H50" s="9">
        <f t="shared" si="0"/>
        <v>0</v>
      </c>
    </row>
    <row r="51" spans="1:8" x14ac:dyDescent="0.2">
      <c r="A51" s="21" t="s">
        <v>331</v>
      </c>
      <c r="B51" s="53" t="s">
        <v>65</v>
      </c>
      <c r="C51" s="51" t="s">
        <v>68</v>
      </c>
      <c r="D51" s="50" t="s">
        <v>5</v>
      </c>
      <c r="E51" s="52"/>
      <c r="F51" s="52">
        <v>15</v>
      </c>
      <c r="G51" s="15"/>
      <c r="H51" s="9">
        <f t="shared" si="0"/>
        <v>0</v>
      </c>
    </row>
    <row r="52" spans="1:8" x14ac:dyDescent="0.2">
      <c r="A52" s="21" t="s">
        <v>332</v>
      </c>
      <c r="B52" s="53" t="s">
        <v>65</v>
      </c>
      <c r="C52" s="51" t="s">
        <v>69</v>
      </c>
      <c r="D52" s="50" t="s">
        <v>5</v>
      </c>
      <c r="E52" s="52"/>
      <c r="F52" s="52">
        <v>10</v>
      </c>
      <c r="G52" s="15"/>
      <c r="H52" s="9">
        <f t="shared" si="0"/>
        <v>0</v>
      </c>
    </row>
    <row r="53" spans="1:8" x14ac:dyDescent="0.2">
      <c r="A53" s="21" t="s">
        <v>333</v>
      </c>
      <c r="B53" s="53" t="s">
        <v>65</v>
      </c>
      <c r="C53" s="51" t="s">
        <v>266</v>
      </c>
      <c r="D53" s="50" t="s">
        <v>5</v>
      </c>
      <c r="E53" s="52"/>
      <c r="F53" s="52">
        <v>3</v>
      </c>
      <c r="G53" s="15"/>
      <c r="H53" s="9">
        <f t="shared" si="0"/>
        <v>0</v>
      </c>
    </row>
    <row r="54" spans="1:8" x14ac:dyDescent="0.2">
      <c r="A54" s="21" t="s">
        <v>334</v>
      </c>
      <c r="B54" s="53" t="s">
        <v>70</v>
      </c>
      <c r="C54" s="53" t="s">
        <v>66</v>
      </c>
      <c r="D54" s="50" t="s">
        <v>5</v>
      </c>
      <c r="E54" s="52"/>
      <c r="F54" s="55">
        <v>20</v>
      </c>
      <c r="G54" s="15"/>
      <c r="H54" s="9">
        <f t="shared" si="0"/>
        <v>0</v>
      </c>
    </row>
    <row r="55" spans="1:8" x14ac:dyDescent="0.2">
      <c r="A55" s="21" t="s">
        <v>335</v>
      </c>
      <c r="B55" s="53" t="s">
        <v>76</v>
      </c>
      <c r="C55" s="51" t="s">
        <v>77</v>
      </c>
      <c r="D55" s="50" t="s">
        <v>5</v>
      </c>
      <c r="E55" s="52"/>
      <c r="F55" s="52">
        <v>10</v>
      </c>
      <c r="G55" s="15"/>
      <c r="H55" s="9">
        <f t="shared" si="0"/>
        <v>0</v>
      </c>
    </row>
    <row r="56" spans="1:8" x14ac:dyDescent="0.2">
      <c r="A56" s="21" t="s">
        <v>336</v>
      </c>
      <c r="B56" s="53" t="s">
        <v>76</v>
      </c>
      <c r="C56" s="51" t="s">
        <v>78</v>
      </c>
      <c r="D56" s="50" t="s">
        <v>5</v>
      </c>
      <c r="E56" s="52"/>
      <c r="F56" s="52">
        <v>5</v>
      </c>
      <c r="G56" s="15"/>
      <c r="H56" s="9">
        <f t="shared" si="0"/>
        <v>0</v>
      </c>
    </row>
    <row r="57" spans="1:8" x14ac:dyDescent="0.2">
      <c r="A57" s="21" t="s">
        <v>337</v>
      </c>
      <c r="B57" s="53" t="s">
        <v>76</v>
      </c>
      <c r="C57" s="51" t="s">
        <v>79</v>
      </c>
      <c r="D57" s="50" t="s">
        <v>5</v>
      </c>
      <c r="E57" s="52"/>
      <c r="F57" s="56">
        <v>5</v>
      </c>
      <c r="G57" s="15"/>
      <c r="H57" s="9">
        <f t="shared" si="0"/>
        <v>0</v>
      </c>
    </row>
    <row r="58" spans="1:8" x14ac:dyDescent="0.2">
      <c r="A58" s="21" t="s">
        <v>338</v>
      </c>
      <c r="B58" s="53" t="s">
        <v>80</v>
      </c>
      <c r="C58" s="53" t="s">
        <v>81</v>
      </c>
      <c r="D58" s="50" t="s">
        <v>5</v>
      </c>
      <c r="E58" s="52"/>
      <c r="F58" s="55">
        <v>15</v>
      </c>
      <c r="G58" s="15"/>
      <c r="H58" s="9">
        <f t="shared" si="0"/>
        <v>0</v>
      </c>
    </row>
    <row r="59" spans="1:8" x14ac:dyDescent="0.2">
      <c r="A59" s="21" t="s">
        <v>339</v>
      </c>
      <c r="B59" s="53" t="s">
        <v>85</v>
      </c>
      <c r="C59" s="53" t="s">
        <v>86</v>
      </c>
      <c r="D59" s="50" t="s">
        <v>5</v>
      </c>
      <c r="E59" s="52"/>
      <c r="F59" s="55">
        <v>2</v>
      </c>
      <c r="G59" s="15"/>
      <c r="H59" s="9">
        <f t="shared" si="0"/>
        <v>0</v>
      </c>
    </row>
    <row r="60" spans="1:8" x14ac:dyDescent="0.2">
      <c r="A60" s="21" t="s">
        <v>340</v>
      </c>
      <c r="B60" s="53" t="s">
        <v>85</v>
      </c>
      <c r="C60" s="53" t="s">
        <v>87</v>
      </c>
      <c r="D60" s="50" t="s">
        <v>5</v>
      </c>
      <c r="E60" s="52"/>
      <c r="F60" s="55">
        <v>2</v>
      </c>
      <c r="G60" s="15"/>
      <c r="H60" s="9">
        <f t="shared" si="0"/>
        <v>0</v>
      </c>
    </row>
    <row r="61" spans="1:8" x14ac:dyDescent="0.2">
      <c r="A61" s="21" t="s">
        <v>341</v>
      </c>
      <c r="B61" s="53" t="s">
        <v>135</v>
      </c>
      <c r="C61" s="51" t="s">
        <v>136</v>
      </c>
      <c r="D61" s="50" t="s">
        <v>149</v>
      </c>
      <c r="E61" s="52"/>
      <c r="F61" s="52">
        <v>50</v>
      </c>
      <c r="G61" s="15"/>
      <c r="H61" s="9">
        <f t="shared" si="0"/>
        <v>0</v>
      </c>
    </row>
    <row r="62" spans="1:8" x14ac:dyDescent="0.2">
      <c r="A62" s="21" t="s">
        <v>343</v>
      </c>
      <c r="B62" s="53" t="s">
        <v>246</v>
      </c>
      <c r="C62" s="51" t="s">
        <v>247</v>
      </c>
      <c r="D62" s="50" t="s">
        <v>5</v>
      </c>
      <c r="E62" s="52"/>
      <c r="F62" s="52">
        <v>40</v>
      </c>
      <c r="G62" s="15"/>
      <c r="H62" s="9">
        <f t="shared" si="0"/>
        <v>0</v>
      </c>
    </row>
    <row r="63" spans="1:8" x14ac:dyDescent="0.2">
      <c r="A63" s="21" t="s">
        <v>344</v>
      </c>
      <c r="B63" s="53" t="s">
        <v>172</v>
      </c>
      <c r="C63" s="51" t="s">
        <v>173</v>
      </c>
      <c r="D63" s="50" t="s">
        <v>149</v>
      </c>
      <c r="E63" s="52"/>
      <c r="F63" s="52">
        <v>10</v>
      </c>
      <c r="G63" s="15"/>
      <c r="H63" s="9">
        <f t="shared" si="0"/>
        <v>0</v>
      </c>
    </row>
    <row r="64" spans="1:8" x14ac:dyDescent="0.2">
      <c r="A64" s="21" t="s">
        <v>345</v>
      </c>
      <c r="B64" s="53" t="s">
        <v>177</v>
      </c>
      <c r="C64" s="51" t="s">
        <v>179</v>
      </c>
      <c r="D64" s="50" t="s">
        <v>277</v>
      </c>
      <c r="E64" s="52"/>
      <c r="F64" s="52">
        <v>10</v>
      </c>
      <c r="G64" s="15"/>
      <c r="H64" s="9">
        <f t="shared" si="0"/>
        <v>0</v>
      </c>
    </row>
    <row r="65" spans="1:8" x14ac:dyDescent="0.2">
      <c r="A65" s="21" t="s">
        <v>346</v>
      </c>
      <c r="B65" s="53" t="s">
        <v>177</v>
      </c>
      <c r="C65" s="51" t="s">
        <v>178</v>
      </c>
      <c r="D65" s="50" t="s">
        <v>277</v>
      </c>
      <c r="E65" s="52"/>
      <c r="F65" s="52">
        <v>10</v>
      </c>
      <c r="G65" s="15"/>
      <c r="H65" s="9">
        <f t="shared" si="0"/>
        <v>0</v>
      </c>
    </row>
    <row r="66" spans="1:8" x14ac:dyDescent="0.2">
      <c r="A66" s="21" t="s">
        <v>347</v>
      </c>
      <c r="B66" s="53" t="s">
        <v>177</v>
      </c>
      <c r="C66" s="51" t="s">
        <v>180</v>
      </c>
      <c r="D66" s="50" t="s">
        <v>277</v>
      </c>
      <c r="E66" s="52"/>
      <c r="F66" s="52">
        <v>10</v>
      </c>
      <c r="G66" s="15"/>
      <c r="H66" s="9">
        <f t="shared" si="0"/>
        <v>0</v>
      </c>
    </row>
    <row r="67" spans="1:8" x14ac:dyDescent="0.2">
      <c r="A67" s="21" t="s">
        <v>348</v>
      </c>
      <c r="B67" s="53" t="s">
        <v>177</v>
      </c>
      <c r="C67" s="51" t="s">
        <v>181</v>
      </c>
      <c r="D67" s="50" t="s">
        <v>277</v>
      </c>
      <c r="E67" s="52"/>
      <c r="F67" s="52">
        <v>10</v>
      </c>
      <c r="G67" s="15"/>
      <c r="H67" s="9">
        <f t="shared" si="0"/>
        <v>0</v>
      </c>
    </row>
    <row r="68" spans="1:8" x14ac:dyDescent="0.2">
      <c r="A68" s="21" t="s">
        <v>349</v>
      </c>
      <c r="B68" s="53" t="s">
        <v>177</v>
      </c>
      <c r="C68" s="51" t="s">
        <v>182</v>
      </c>
      <c r="D68" s="50" t="s">
        <v>277</v>
      </c>
      <c r="E68" s="52"/>
      <c r="F68" s="52">
        <v>10</v>
      </c>
      <c r="G68" s="15"/>
      <c r="H68" s="9">
        <f t="shared" si="0"/>
        <v>0</v>
      </c>
    </row>
    <row r="69" spans="1:8" x14ac:dyDescent="0.2">
      <c r="A69" s="21" t="s">
        <v>350</v>
      </c>
      <c r="B69" s="53" t="s">
        <v>177</v>
      </c>
      <c r="C69" s="51" t="s">
        <v>183</v>
      </c>
      <c r="D69" s="50" t="s">
        <v>277</v>
      </c>
      <c r="E69" s="52"/>
      <c r="F69" s="52">
        <v>10</v>
      </c>
      <c r="G69" s="15"/>
      <c r="H69" s="9">
        <f t="shared" si="0"/>
        <v>0</v>
      </c>
    </row>
    <row r="70" spans="1:8" x14ac:dyDescent="0.2">
      <c r="A70" s="21" t="s">
        <v>351</v>
      </c>
      <c r="B70" s="53" t="s">
        <v>184</v>
      </c>
      <c r="C70" s="51" t="s">
        <v>185</v>
      </c>
      <c r="D70" s="50" t="s">
        <v>149</v>
      </c>
      <c r="E70" s="52"/>
      <c r="F70" s="52">
        <v>20</v>
      </c>
      <c r="G70" s="15"/>
      <c r="H70" s="9">
        <f t="shared" si="0"/>
        <v>0</v>
      </c>
    </row>
    <row r="71" spans="1:8" x14ac:dyDescent="0.2">
      <c r="A71" s="21" t="s">
        <v>352</v>
      </c>
      <c r="B71" s="53" t="s">
        <v>184</v>
      </c>
      <c r="C71" s="51" t="s">
        <v>186</v>
      </c>
      <c r="D71" s="50" t="s">
        <v>149</v>
      </c>
      <c r="E71" s="52"/>
      <c r="F71" s="55">
        <v>80</v>
      </c>
      <c r="G71" s="15"/>
      <c r="H71" s="9">
        <f t="shared" si="0"/>
        <v>0</v>
      </c>
    </row>
    <row r="72" spans="1:8" x14ac:dyDescent="0.2">
      <c r="A72" s="21" t="s">
        <v>353</v>
      </c>
      <c r="B72" s="53" t="s">
        <v>216</v>
      </c>
      <c r="C72" s="51" t="s">
        <v>217</v>
      </c>
      <c r="D72" s="50" t="s">
        <v>277</v>
      </c>
      <c r="E72" s="52"/>
      <c r="F72" s="52">
        <v>10</v>
      </c>
      <c r="G72" s="15"/>
      <c r="H72" s="9">
        <f t="shared" ref="H72:H119" si="1">(G72*F72)</f>
        <v>0</v>
      </c>
    </row>
    <row r="73" spans="1:8" x14ac:dyDescent="0.2">
      <c r="A73" s="21" t="s">
        <v>354</v>
      </c>
      <c r="B73" s="53" t="s">
        <v>216</v>
      </c>
      <c r="C73" s="51" t="s">
        <v>218</v>
      </c>
      <c r="D73" s="50" t="s">
        <v>277</v>
      </c>
      <c r="E73" s="52"/>
      <c r="F73" s="52">
        <v>10</v>
      </c>
      <c r="G73" s="15"/>
      <c r="H73" s="9">
        <f t="shared" si="1"/>
        <v>0</v>
      </c>
    </row>
    <row r="74" spans="1:8" x14ac:dyDescent="0.2">
      <c r="A74" s="21" t="s">
        <v>355</v>
      </c>
      <c r="B74" s="53" t="s">
        <v>216</v>
      </c>
      <c r="C74" s="51" t="s">
        <v>219</v>
      </c>
      <c r="D74" s="50" t="s">
        <v>277</v>
      </c>
      <c r="E74" s="52"/>
      <c r="F74" s="52">
        <v>10</v>
      </c>
      <c r="G74" s="15"/>
      <c r="H74" s="9">
        <f t="shared" si="1"/>
        <v>0</v>
      </c>
    </row>
    <row r="75" spans="1:8" x14ac:dyDescent="0.2">
      <c r="A75" s="21" t="s">
        <v>356</v>
      </c>
      <c r="B75" s="53" t="s">
        <v>239</v>
      </c>
      <c r="C75" s="51" t="s">
        <v>454</v>
      </c>
      <c r="D75" s="50" t="s">
        <v>5</v>
      </c>
      <c r="E75" s="52"/>
      <c r="F75" s="52">
        <v>300</v>
      </c>
      <c r="G75" s="16"/>
      <c r="H75" s="9">
        <f t="shared" si="1"/>
        <v>0</v>
      </c>
    </row>
    <row r="76" spans="1:8" x14ac:dyDescent="0.2">
      <c r="A76" s="21" t="s">
        <v>357</v>
      </c>
      <c r="B76" s="57" t="s">
        <v>239</v>
      </c>
      <c r="C76" s="49" t="s">
        <v>240</v>
      </c>
      <c r="D76" s="70" t="s">
        <v>277</v>
      </c>
      <c r="E76" s="70"/>
      <c r="F76" s="63">
        <v>30</v>
      </c>
      <c r="G76" s="16"/>
      <c r="H76" s="9">
        <f t="shared" si="1"/>
        <v>0</v>
      </c>
    </row>
    <row r="77" spans="1:8" x14ac:dyDescent="0.2">
      <c r="A77" s="21" t="s">
        <v>358</v>
      </c>
      <c r="B77" s="57" t="s">
        <v>248</v>
      </c>
      <c r="C77" s="49" t="s">
        <v>221</v>
      </c>
      <c r="D77" s="50" t="s">
        <v>5</v>
      </c>
      <c r="E77" s="50"/>
      <c r="F77" s="50">
        <v>40</v>
      </c>
      <c r="G77" s="16"/>
      <c r="H77" s="9">
        <f t="shared" si="1"/>
        <v>0</v>
      </c>
    </row>
    <row r="78" spans="1:8" x14ac:dyDescent="0.2">
      <c r="A78" s="21" t="s">
        <v>359</v>
      </c>
      <c r="B78" s="57" t="s">
        <v>222</v>
      </c>
      <c r="C78" s="49" t="s">
        <v>223</v>
      </c>
      <c r="D78" s="50" t="s">
        <v>5</v>
      </c>
      <c r="E78" s="50"/>
      <c r="F78" s="50">
        <v>12</v>
      </c>
      <c r="G78" s="16"/>
      <c r="H78" s="9">
        <f t="shared" si="1"/>
        <v>0</v>
      </c>
    </row>
    <row r="79" spans="1:8" x14ac:dyDescent="0.2">
      <c r="A79" s="21" t="s">
        <v>360</v>
      </c>
      <c r="B79" s="57" t="s">
        <v>224</v>
      </c>
      <c r="C79" s="57" t="s">
        <v>225</v>
      </c>
      <c r="D79" s="50" t="s">
        <v>149</v>
      </c>
      <c r="E79" s="50"/>
      <c r="F79" s="63">
        <v>5</v>
      </c>
      <c r="G79" s="15"/>
      <c r="H79" s="9">
        <f t="shared" si="1"/>
        <v>0</v>
      </c>
    </row>
    <row r="80" spans="1:8" x14ac:dyDescent="0.2">
      <c r="A80" s="21" t="s">
        <v>361</v>
      </c>
      <c r="B80" s="53" t="s">
        <v>226</v>
      </c>
      <c r="C80" s="58" t="s">
        <v>228</v>
      </c>
      <c r="D80" s="50" t="s">
        <v>149</v>
      </c>
      <c r="E80" s="52"/>
      <c r="F80" s="55">
        <v>5</v>
      </c>
      <c r="G80" s="15"/>
      <c r="H80" s="9">
        <f t="shared" si="1"/>
        <v>0</v>
      </c>
    </row>
    <row r="81" spans="1:8" x14ac:dyDescent="0.2">
      <c r="A81" s="21" t="s">
        <v>362</v>
      </c>
      <c r="B81" s="53" t="s">
        <v>227</v>
      </c>
      <c r="C81" s="53" t="s">
        <v>229</v>
      </c>
      <c r="D81" s="50" t="s">
        <v>149</v>
      </c>
      <c r="E81" s="52"/>
      <c r="F81" s="55">
        <v>5</v>
      </c>
      <c r="G81" s="15"/>
      <c r="H81" s="9">
        <f t="shared" si="1"/>
        <v>0</v>
      </c>
    </row>
    <row r="82" spans="1:8" x14ac:dyDescent="0.2">
      <c r="A82" s="21" t="s">
        <v>363</v>
      </c>
      <c r="B82" s="53" t="s">
        <v>230</v>
      </c>
      <c r="C82" s="53" t="s">
        <v>231</v>
      </c>
      <c r="D82" s="50" t="s">
        <v>149</v>
      </c>
      <c r="E82" s="52"/>
      <c r="F82" s="55">
        <v>20</v>
      </c>
      <c r="G82" s="15"/>
      <c r="H82" s="9">
        <f t="shared" si="1"/>
        <v>0</v>
      </c>
    </row>
    <row r="83" spans="1:8" x14ac:dyDescent="0.2">
      <c r="A83" s="21" t="s">
        <v>364</v>
      </c>
      <c r="B83" s="53" t="s">
        <v>137</v>
      </c>
      <c r="C83" s="51" t="s">
        <v>455</v>
      </c>
      <c r="D83" s="50" t="s">
        <v>5</v>
      </c>
      <c r="E83" s="52"/>
      <c r="F83" s="52">
        <v>5</v>
      </c>
      <c r="G83" s="15"/>
      <c r="H83" s="9">
        <f t="shared" si="1"/>
        <v>0</v>
      </c>
    </row>
    <row r="84" spans="1:8" x14ac:dyDescent="0.2">
      <c r="A84" s="21" t="s">
        <v>365</v>
      </c>
      <c r="B84" s="53" t="s">
        <v>147</v>
      </c>
      <c r="C84" s="51" t="s">
        <v>148</v>
      </c>
      <c r="D84" s="50" t="s">
        <v>149</v>
      </c>
      <c r="E84" s="52"/>
      <c r="F84" s="52">
        <v>2</v>
      </c>
      <c r="G84" s="15"/>
      <c r="H84" s="9">
        <f t="shared" si="1"/>
        <v>0</v>
      </c>
    </row>
    <row r="85" spans="1:8" x14ac:dyDescent="0.2">
      <c r="A85" s="21" t="s">
        <v>366</v>
      </c>
      <c r="B85" s="53" t="s">
        <v>147</v>
      </c>
      <c r="C85" s="51" t="s">
        <v>267</v>
      </c>
      <c r="D85" s="50" t="s">
        <v>149</v>
      </c>
      <c r="E85" s="52"/>
      <c r="F85" s="52">
        <v>30</v>
      </c>
      <c r="G85" s="15"/>
      <c r="H85" s="9">
        <f t="shared" si="1"/>
        <v>0</v>
      </c>
    </row>
    <row r="86" spans="1:8" x14ac:dyDescent="0.2">
      <c r="A86" s="21" t="s">
        <v>367</v>
      </c>
      <c r="B86" s="53" t="s">
        <v>265</v>
      </c>
      <c r="C86" s="59" t="s">
        <v>412</v>
      </c>
      <c r="D86" s="50" t="s">
        <v>5</v>
      </c>
      <c r="E86" s="52"/>
      <c r="F86" s="52">
        <v>10</v>
      </c>
      <c r="G86" s="15"/>
      <c r="H86" s="9">
        <f t="shared" si="1"/>
        <v>0</v>
      </c>
    </row>
    <row r="87" spans="1:8" x14ac:dyDescent="0.2">
      <c r="A87" s="21" t="s">
        <v>368</v>
      </c>
      <c r="B87" s="53" t="s">
        <v>49</v>
      </c>
      <c r="C87" s="51" t="s">
        <v>50</v>
      </c>
      <c r="D87" s="50" t="s">
        <v>5</v>
      </c>
      <c r="E87" s="52"/>
      <c r="F87" s="52">
        <v>1</v>
      </c>
      <c r="G87" s="15"/>
      <c r="H87" s="9">
        <f t="shared" si="1"/>
        <v>0</v>
      </c>
    </row>
    <row r="88" spans="1:8" x14ac:dyDescent="0.2">
      <c r="A88" s="21" t="s">
        <v>369</v>
      </c>
      <c r="B88" s="53" t="s">
        <v>51</v>
      </c>
      <c r="C88" s="51" t="s">
        <v>52</v>
      </c>
      <c r="D88" s="50" t="s">
        <v>5</v>
      </c>
      <c r="E88" s="52"/>
      <c r="F88" s="52">
        <v>20</v>
      </c>
      <c r="G88" s="15"/>
      <c r="H88" s="9">
        <f t="shared" si="1"/>
        <v>0</v>
      </c>
    </row>
    <row r="89" spans="1:8" x14ac:dyDescent="0.2">
      <c r="A89" s="21" t="s">
        <v>370</v>
      </c>
      <c r="B89" s="53" t="s">
        <v>53</v>
      </c>
      <c r="C89" s="51" t="s">
        <v>54</v>
      </c>
      <c r="D89" s="50" t="s">
        <v>5</v>
      </c>
      <c r="E89" s="52"/>
      <c r="F89" s="52">
        <v>3</v>
      </c>
      <c r="G89" s="15"/>
      <c r="H89" s="9">
        <f t="shared" si="1"/>
        <v>0</v>
      </c>
    </row>
    <row r="90" spans="1:8" x14ac:dyDescent="0.2">
      <c r="A90" s="21" t="s">
        <v>371</v>
      </c>
      <c r="B90" s="53" t="s">
        <v>55</v>
      </c>
      <c r="C90" s="53" t="s">
        <v>56</v>
      </c>
      <c r="D90" s="50" t="s">
        <v>5</v>
      </c>
      <c r="E90" s="52"/>
      <c r="F90" s="56">
        <v>20</v>
      </c>
      <c r="G90" s="15"/>
      <c r="H90" s="9">
        <f t="shared" si="1"/>
        <v>0</v>
      </c>
    </row>
    <row r="91" spans="1:8" x14ac:dyDescent="0.2">
      <c r="A91" s="21" t="s">
        <v>372</v>
      </c>
      <c r="B91" s="53" t="s">
        <v>57</v>
      </c>
      <c r="C91" s="53" t="s">
        <v>456</v>
      </c>
      <c r="D91" s="50" t="s">
        <v>5</v>
      </c>
      <c r="E91" s="52"/>
      <c r="F91" s="55">
        <v>5</v>
      </c>
      <c r="G91" s="15"/>
      <c r="H91" s="9">
        <f t="shared" si="1"/>
        <v>0</v>
      </c>
    </row>
    <row r="92" spans="1:8" x14ac:dyDescent="0.2">
      <c r="A92" s="21" t="s">
        <v>373</v>
      </c>
      <c r="B92" s="53" t="s">
        <v>57</v>
      </c>
      <c r="C92" s="53" t="s">
        <v>457</v>
      </c>
      <c r="D92" s="50" t="s">
        <v>5</v>
      </c>
      <c r="E92" s="52"/>
      <c r="F92" s="55">
        <v>5</v>
      </c>
      <c r="G92" s="15"/>
      <c r="H92" s="9">
        <f t="shared" si="1"/>
        <v>0</v>
      </c>
    </row>
    <row r="93" spans="1:8" x14ac:dyDescent="0.2">
      <c r="A93" s="21" t="s">
        <v>374</v>
      </c>
      <c r="B93" s="53" t="s">
        <v>71</v>
      </c>
      <c r="C93" s="51" t="s">
        <v>413</v>
      </c>
      <c r="D93" s="50" t="s">
        <v>5</v>
      </c>
      <c r="E93" s="52"/>
      <c r="F93" s="52">
        <v>50</v>
      </c>
      <c r="G93" s="15"/>
      <c r="H93" s="9">
        <f t="shared" si="1"/>
        <v>0</v>
      </c>
    </row>
    <row r="94" spans="1:8" x14ac:dyDescent="0.2">
      <c r="A94" s="21" t="s">
        <v>375</v>
      </c>
      <c r="B94" s="53" t="s">
        <v>72</v>
      </c>
      <c r="C94" s="51" t="s">
        <v>73</v>
      </c>
      <c r="D94" s="50" t="s">
        <v>458</v>
      </c>
      <c r="E94" s="52"/>
      <c r="F94" s="52">
        <v>15</v>
      </c>
      <c r="G94" s="15"/>
      <c r="H94" s="9">
        <f t="shared" si="1"/>
        <v>0</v>
      </c>
    </row>
    <row r="95" spans="1:8" x14ac:dyDescent="0.2">
      <c r="A95" s="21" t="s">
        <v>376</v>
      </c>
      <c r="B95" s="53" t="s">
        <v>72</v>
      </c>
      <c r="C95" s="51" t="s">
        <v>74</v>
      </c>
      <c r="D95" s="50" t="s">
        <v>5</v>
      </c>
      <c r="E95" s="52"/>
      <c r="F95" s="52">
        <v>50</v>
      </c>
      <c r="G95" s="15"/>
      <c r="H95" s="9">
        <f t="shared" si="1"/>
        <v>0</v>
      </c>
    </row>
    <row r="96" spans="1:8" x14ac:dyDescent="0.2">
      <c r="A96" s="21" t="s">
        <v>377</v>
      </c>
      <c r="B96" s="53" t="s">
        <v>75</v>
      </c>
      <c r="C96" s="51" t="s">
        <v>488</v>
      </c>
      <c r="D96" s="50" t="s">
        <v>5</v>
      </c>
      <c r="E96" s="52"/>
      <c r="F96" s="56">
        <v>100</v>
      </c>
      <c r="G96" s="15"/>
      <c r="H96" s="9">
        <f t="shared" si="1"/>
        <v>0</v>
      </c>
    </row>
    <row r="97" spans="1:8" x14ac:dyDescent="0.2">
      <c r="A97" s="21" t="s">
        <v>378</v>
      </c>
      <c r="B97" s="53" t="s">
        <v>75</v>
      </c>
      <c r="C97" s="51" t="s">
        <v>489</v>
      </c>
      <c r="D97" s="50" t="s">
        <v>458</v>
      </c>
      <c r="E97" s="52"/>
      <c r="F97" s="55">
        <v>5</v>
      </c>
      <c r="G97" s="15"/>
      <c r="H97" s="9">
        <f t="shared" si="1"/>
        <v>0</v>
      </c>
    </row>
    <row r="98" spans="1:8" x14ac:dyDescent="0.2">
      <c r="A98" s="21" t="s">
        <v>379</v>
      </c>
      <c r="B98" s="53" t="s">
        <v>192</v>
      </c>
      <c r="C98" s="51" t="s">
        <v>193</v>
      </c>
      <c r="D98" s="50" t="s">
        <v>5</v>
      </c>
      <c r="E98" s="52"/>
      <c r="F98" s="55">
        <v>20</v>
      </c>
      <c r="G98" s="15"/>
      <c r="H98" s="9">
        <f t="shared" si="1"/>
        <v>0</v>
      </c>
    </row>
    <row r="99" spans="1:8" x14ac:dyDescent="0.2">
      <c r="A99" s="21" t="s">
        <v>380</v>
      </c>
      <c r="B99" s="53" t="s">
        <v>214</v>
      </c>
      <c r="C99" s="51" t="s">
        <v>215</v>
      </c>
      <c r="D99" s="50" t="s">
        <v>277</v>
      </c>
      <c r="E99" s="52"/>
      <c r="F99" s="55">
        <v>3</v>
      </c>
      <c r="G99" s="15"/>
      <c r="H99" s="9">
        <f t="shared" si="1"/>
        <v>0</v>
      </c>
    </row>
    <row r="100" spans="1:8" x14ac:dyDescent="0.2">
      <c r="A100" s="21" t="s">
        <v>381</v>
      </c>
      <c r="B100" s="53" t="s">
        <v>95</v>
      </c>
      <c r="C100" s="51" t="s">
        <v>459</v>
      </c>
      <c r="D100" s="50" t="s">
        <v>5</v>
      </c>
      <c r="E100" s="52"/>
      <c r="F100" s="52">
        <v>1</v>
      </c>
      <c r="G100" s="15"/>
      <c r="H100" s="9">
        <f t="shared" si="1"/>
        <v>0</v>
      </c>
    </row>
    <row r="101" spans="1:8" x14ac:dyDescent="0.2">
      <c r="A101" s="21" t="s">
        <v>382</v>
      </c>
      <c r="B101" s="53" t="s">
        <v>241</v>
      </c>
      <c r="C101" s="51" t="s">
        <v>242</v>
      </c>
      <c r="D101" s="50" t="s">
        <v>5</v>
      </c>
      <c r="E101" s="52"/>
      <c r="F101" s="52">
        <v>20</v>
      </c>
      <c r="G101" s="15"/>
      <c r="H101" s="9">
        <f t="shared" si="1"/>
        <v>0</v>
      </c>
    </row>
    <row r="102" spans="1:8" x14ac:dyDescent="0.2">
      <c r="A102" s="21" t="s">
        <v>384</v>
      </c>
      <c r="B102" s="53" t="s">
        <v>241</v>
      </c>
      <c r="C102" s="51" t="s">
        <v>243</v>
      </c>
      <c r="D102" s="50" t="s">
        <v>5</v>
      </c>
      <c r="E102" s="52"/>
      <c r="F102" s="52">
        <v>20</v>
      </c>
      <c r="G102" s="15"/>
      <c r="H102" s="9">
        <f t="shared" si="1"/>
        <v>0</v>
      </c>
    </row>
    <row r="103" spans="1:8" x14ac:dyDescent="0.2">
      <c r="A103" s="21" t="s">
        <v>385</v>
      </c>
      <c r="B103" s="53" t="s">
        <v>150</v>
      </c>
      <c r="C103" s="51" t="s">
        <v>490</v>
      </c>
      <c r="D103" s="50" t="s">
        <v>5</v>
      </c>
      <c r="E103" s="52"/>
      <c r="F103" s="52">
        <v>1</v>
      </c>
      <c r="G103" s="15"/>
      <c r="H103" s="9">
        <f t="shared" si="1"/>
        <v>0</v>
      </c>
    </row>
    <row r="104" spans="1:8" x14ac:dyDescent="0.2">
      <c r="A104" s="21" t="s">
        <v>386</v>
      </c>
      <c r="B104" s="53" t="s">
        <v>164</v>
      </c>
      <c r="C104" s="51" t="s">
        <v>165</v>
      </c>
      <c r="D104" s="50" t="s">
        <v>5</v>
      </c>
      <c r="E104" s="52"/>
      <c r="F104" s="52">
        <v>10</v>
      </c>
      <c r="G104" s="15"/>
      <c r="H104" s="9">
        <f t="shared" si="1"/>
        <v>0</v>
      </c>
    </row>
    <row r="105" spans="1:8" x14ac:dyDescent="0.2">
      <c r="A105" s="21" t="s">
        <v>387</v>
      </c>
      <c r="B105" s="53" t="s">
        <v>164</v>
      </c>
      <c r="C105" s="51" t="s">
        <v>166</v>
      </c>
      <c r="D105" s="50" t="s">
        <v>5</v>
      </c>
      <c r="E105" s="52"/>
      <c r="F105" s="52">
        <v>5</v>
      </c>
      <c r="G105" s="15"/>
      <c r="H105" s="9">
        <f t="shared" si="1"/>
        <v>0</v>
      </c>
    </row>
    <row r="106" spans="1:8" ht="25.5" x14ac:dyDescent="0.2">
      <c r="A106" s="71" t="s">
        <v>388</v>
      </c>
      <c r="B106" s="46" t="s">
        <v>168</v>
      </c>
      <c r="C106" s="64" t="s">
        <v>171</v>
      </c>
      <c r="D106" s="47" t="s">
        <v>5</v>
      </c>
      <c r="E106" s="40"/>
      <c r="F106" s="40">
        <v>25</v>
      </c>
      <c r="G106" s="23"/>
      <c r="H106" s="9">
        <f t="shared" si="1"/>
        <v>0</v>
      </c>
    </row>
    <row r="107" spans="1:8" x14ac:dyDescent="0.2">
      <c r="A107" s="21" t="s">
        <v>389</v>
      </c>
      <c r="B107" s="53" t="s">
        <v>169</v>
      </c>
      <c r="C107" s="53" t="s">
        <v>170</v>
      </c>
      <c r="D107" s="50" t="s">
        <v>149</v>
      </c>
      <c r="E107" s="52"/>
      <c r="F107" s="56">
        <v>100</v>
      </c>
      <c r="G107" s="15"/>
      <c r="H107" s="9">
        <f t="shared" si="1"/>
        <v>0</v>
      </c>
    </row>
    <row r="108" spans="1:8" x14ac:dyDescent="0.2">
      <c r="A108" s="21" t="s">
        <v>390</v>
      </c>
      <c r="B108" s="53" t="s">
        <v>169</v>
      </c>
      <c r="C108" s="53" t="s">
        <v>269</v>
      </c>
      <c r="D108" s="50" t="s">
        <v>149</v>
      </c>
      <c r="E108" s="52"/>
      <c r="F108" s="56">
        <v>100</v>
      </c>
      <c r="G108" s="15"/>
      <c r="H108" s="9">
        <f t="shared" si="1"/>
        <v>0</v>
      </c>
    </row>
    <row r="109" spans="1:8" x14ac:dyDescent="0.2">
      <c r="A109" s="21" t="s">
        <v>391</v>
      </c>
      <c r="B109" s="53" t="s">
        <v>268</v>
      </c>
      <c r="C109" s="53" t="s">
        <v>418</v>
      </c>
      <c r="D109" s="50" t="s">
        <v>5</v>
      </c>
      <c r="E109" s="52"/>
      <c r="F109" s="55">
        <v>10</v>
      </c>
      <c r="G109" s="15"/>
      <c r="H109" s="9">
        <f t="shared" si="1"/>
        <v>0</v>
      </c>
    </row>
    <row r="110" spans="1:8" x14ac:dyDescent="0.2">
      <c r="A110" s="21" t="s">
        <v>392</v>
      </c>
      <c r="B110" s="53" t="s">
        <v>270</v>
      </c>
      <c r="C110" s="51" t="s">
        <v>271</v>
      </c>
      <c r="D110" s="50" t="s">
        <v>5</v>
      </c>
      <c r="E110" s="52"/>
      <c r="F110" s="52">
        <v>20</v>
      </c>
      <c r="G110" s="15"/>
      <c r="H110" s="9">
        <f t="shared" si="1"/>
        <v>0</v>
      </c>
    </row>
    <row r="111" spans="1:8" x14ac:dyDescent="0.2">
      <c r="A111" s="21" t="s">
        <v>393</v>
      </c>
      <c r="B111" s="53" t="s">
        <v>187</v>
      </c>
      <c r="C111" s="51" t="s">
        <v>491</v>
      </c>
      <c r="D111" s="50" t="s">
        <v>5</v>
      </c>
      <c r="E111" s="52"/>
      <c r="F111" s="52">
        <v>200</v>
      </c>
      <c r="G111" s="15"/>
      <c r="H111" s="9">
        <f t="shared" si="1"/>
        <v>0</v>
      </c>
    </row>
    <row r="112" spans="1:8" x14ac:dyDescent="0.2">
      <c r="A112" s="21" t="s">
        <v>394</v>
      </c>
      <c r="B112" s="53" t="s">
        <v>188</v>
      </c>
      <c r="C112" s="51" t="s">
        <v>189</v>
      </c>
      <c r="D112" s="50" t="s">
        <v>5</v>
      </c>
      <c r="E112" s="52"/>
      <c r="F112" s="52">
        <v>5</v>
      </c>
      <c r="G112" s="15"/>
      <c r="H112" s="9">
        <f t="shared" si="1"/>
        <v>0</v>
      </c>
    </row>
    <row r="113" spans="1:8" x14ac:dyDescent="0.2">
      <c r="A113" s="21" t="s">
        <v>395</v>
      </c>
      <c r="B113" s="53" t="s">
        <v>190</v>
      </c>
      <c r="C113" s="53" t="s">
        <v>191</v>
      </c>
      <c r="D113" s="50" t="s">
        <v>5</v>
      </c>
      <c r="E113" s="52"/>
      <c r="F113" s="56">
        <v>7</v>
      </c>
      <c r="G113" s="15"/>
      <c r="H113" s="9">
        <f t="shared" si="1"/>
        <v>0</v>
      </c>
    </row>
    <row r="114" spans="1:8" x14ac:dyDescent="0.2">
      <c r="A114" s="21" t="s">
        <v>396</v>
      </c>
      <c r="B114" s="53" t="s">
        <v>194</v>
      </c>
      <c r="C114" s="53" t="s">
        <v>195</v>
      </c>
      <c r="D114" s="50" t="s">
        <v>5</v>
      </c>
      <c r="E114" s="52"/>
      <c r="F114" s="55">
        <v>15</v>
      </c>
      <c r="G114" s="15"/>
      <c r="H114" s="9">
        <f t="shared" si="1"/>
        <v>0</v>
      </c>
    </row>
    <row r="115" spans="1:8" x14ac:dyDescent="0.2">
      <c r="A115" s="21" t="s">
        <v>397</v>
      </c>
      <c r="B115" s="53" t="s">
        <v>210</v>
      </c>
      <c r="C115" s="51" t="s">
        <v>460</v>
      </c>
      <c r="D115" s="50" t="s">
        <v>5</v>
      </c>
      <c r="E115" s="52"/>
      <c r="F115" s="52">
        <v>10</v>
      </c>
      <c r="G115" s="15"/>
      <c r="H115" s="9">
        <f t="shared" si="1"/>
        <v>0</v>
      </c>
    </row>
    <row r="116" spans="1:8" ht="25.5" x14ac:dyDescent="0.2">
      <c r="A116" s="71" t="s">
        <v>398</v>
      </c>
      <c r="B116" s="46" t="s">
        <v>210</v>
      </c>
      <c r="C116" s="64" t="s">
        <v>211</v>
      </c>
      <c r="D116" s="47" t="s">
        <v>5</v>
      </c>
      <c r="E116" s="40"/>
      <c r="F116" s="40">
        <v>5</v>
      </c>
      <c r="G116" s="23"/>
      <c r="H116" s="9">
        <f t="shared" si="1"/>
        <v>0</v>
      </c>
    </row>
    <row r="117" spans="1:8" x14ac:dyDescent="0.2">
      <c r="A117" s="21" t="s">
        <v>399</v>
      </c>
      <c r="B117" s="53" t="s">
        <v>210</v>
      </c>
      <c r="C117" s="53" t="s">
        <v>212</v>
      </c>
      <c r="D117" s="50" t="s">
        <v>5</v>
      </c>
      <c r="E117" s="52"/>
      <c r="F117" s="56">
        <v>5</v>
      </c>
      <c r="G117" s="15"/>
      <c r="H117" s="9">
        <f t="shared" si="1"/>
        <v>0</v>
      </c>
    </row>
    <row r="118" spans="1:8" x14ac:dyDescent="0.2">
      <c r="A118" s="21" t="s">
        <v>400</v>
      </c>
      <c r="B118" s="53" t="s">
        <v>210</v>
      </c>
      <c r="C118" s="53" t="s">
        <v>492</v>
      </c>
      <c r="D118" s="50" t="s">
        <v>5</v>
      </c>
      <c r="E118" s="52"/>
      <c r="F118" s="55">
        <v>2</v>
      </c>
      <c r="G118" s="15"/>
      <c r="H118" s="9">
        <f t="shared" si="1"/>
        <v>0</v>
      </c>
    </row>
    <row r="119" spans="1:8" x14ac:dyDescent="0.2">
      <c r="A119" s="21" t="s">
        <v>401</v>
      </c>
      <c r="B119" s="53" t="s">
        <v>244</v>
      </c>
      <c r="C119" s="53"/>
      <c r="D119" s="50" t="s">
        <v>5</v>
      </c>
      <c r="E119" s="52"/>
      <c r="F119" s="55">
        <v>100</v>
      </c>
      <c r="G119" s="15"/>
      <c r="H119" s="9">
        <f t="shared" si="1"/>
        <v>0</v>
      </c>
    </row>
    <row r="120" spans="1:8" x14ac:dyDescent="0.2">
      <c r="A120" s="21"/>
      <c r="B120" s="88"/>
      <c r="C120" s="89"/>
      <c r="D120" s="21"/>
      <c r="E120" s="90"/>
      <c r="F120" s="90"/>
      <c r="G120" s="21"/>
      <c r="H120" s="30">
        <f>SUM(H8:H119)</f>
        <v>0</v>
      </c>
    </row>
    <row r="121" spans="1:8" x14ac:dyDescent="0.2">
      <c r="A121" s="4"/>
      <c r="B121" s="3"/>
      <c r="C121" s="4"/>
      <c r="D121" s="5"/>
      <c r="E121" s="5"/>
      <c r="F121" s="4"/>
      <c r="G121" s="4"/>
      <c r="H121" s="7"/>
    </row>
    <row r="122" spans="1:8" x14ac:dyDescent="0.2">
      <c r="A122" s="8"/>
      <c r="B122" s="8"/>
      <c r="C122" s="8"/>
      <c r="D122" s="8"/>
      <c r="E122" s="8"/>
      <c r="F122" s="8"/>
      <c r="G122" s="8"/>
      <c r="H122" s="8"/>
    </row>
    <row r="124" spans="1:8" ht="153" customHeight="1" x14ac:dyDescent="0.2">
      <c r="B124" s="98"/>
      <c r="C124" s="98"/>
      <c r="D124" s="98"/>
      <c r="E124" s="98"/>
      <c r="F124" s="98"/>
    </row>
  </sheetData>
  <mergeCells count="2">
    <mergeCell ref="A2:C2"/>
    <mergeCell ref="B124:F124"/>
  </mergeCells>
  <pageMargins left="0.25" right="0.25" top="0.75" bottom="0.75" header="0.3" footer="0.3"/>
  <pageSetup paperSize="9" scale="75" orientation="landscape" r:id="rId1"/>
  <headerFooter>
    <oddHeader xml:space="preserve">&amp;L&amp;"-,Krepko ležeče"Pisarniška galanterija
&amp;C&amp;"-,Krepko ležeče"Javna naročila, pisarniški material in tonerji 2020&amp;R&amp;"-,Krepko ležeče"BIC Ljubljana 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H27"/>
  <sheetViews>
    <sheetView showGridLines="0" showRowColHeaders="0" tabSelected="1" showRuler="0" view="pageLayout" topLeftCell="A7" zoomScaleNormal="100" workbookViewId="0">
      <selection activeCell="L15" sqref="L15"/>
    </sheetView>
  </sheetViews>
  <sheetFormatPr defaultColWidth="9.140625" defaultRowHeight="12.75" x14ac:dyDescent="0.2"/>
  <cols>
    <col min="1" max="1" width="7.5703125" style="1" customWidth="1"/>
    <col min="2" max="2" width="15.5703125" style="1" customWidth="1"/>
    <col min="3" max="3" width="59.85546875" style="1" customWidth="1"/>
    <col min="4" max="4" width="5.85546875" style="1" bestFit="1" customWidth="1"/>
    <col min="5" max="5" width="5.85546875" style="1" customWidth="1"/>
    <col min="6" max="6" width="9.85546875" style="1" customWidth="1"/>
    <col min="7" max="7" width="6.28515625" style="1" customWidth="1"/>
    <col min="8" max="8" width="14.7109375" style="1" customWidth="1"/>
    <col min="9" max="16384" width="9.140625" style="1"/>
  </cols>
  <sheetData>
    <row r="1" spans="1:8" x14ac:dyDescent="0.2">
      <c r="A1" s="2" t="s">
        <v>249</v>
      </c>
      <c r="B1" s="3"/>
      <c r="C1" s="4"/>
      <c r="D1" s="5"/>
      <c r="E1" s="5"/>
      <c r="F1" s="4"/>
      <c r="G1" s="17"/>
      <c r="H1" s="4"/>
    </row>
    <row r="2" spans="1:8" x14ac:dyDescent="0.2">
      <c r="A2" s="13" t="s">
        <v>419</v>
      </c>
      <c r="B2" s="13"/>
      <c r="C2" s="13"/>
      <c r="D2" s="5"/>
      <c r="E2" s="5"/>
      <c r="F2" s="4"/>
      <c r="G2" s="4"/>
      <c r="H2" s="4"/>
    </row>
    <row r="3" spans="1:8" x14ac:dyDescent="0.2">
      <c r="A3" s="13"/>
      <c r="B3" s="14"/>
      <c r="C3" s="3"/>
      <c r="D3" s="6"/>
      <c r="E3" s="6"/>
      <c r="F3" s="3"/>
      <c r="G3" s="3"/>
      <c r="H3" s="3"/>
    </row>
    <row r="4" spans="1:8" x14ac:dyDescent="0.2">
      <c r="A4" s="12" t="s">
        <v>280</v>
      </c>
      <c r="B4" s="12"/>
      <c r="C4" s="4"/>
      <c r="D4" s="5"/>
      <c r="E4" s="5"/>
      <c r="F4" s="4"/>
      <c r="H4" s="4"/>
    </row>
    <row r="5" spans="1:8" ht="13.5" thickBot="1" x14ac:dyDescent="0.25">
      <c r="A5" s="14"/>
      <c r="B5" s="12"/>
      <c r="C5" s="4"/>
      <c r="D5" s="5"/>
      <c r="E5" s="5"/>
      <c r="F5" s="4"/>
      <c r="H5" s="4"/>
    </row>
    <row r="6" spans="1:8" ht="64.5" thickBot="1" x14ac:dyDescent="0.25">
      <c r="A6" s="91" t="s">
        <v>284</v>
      </c>
      <c r="B6" s="92" t="s">
        <v>6</v>
      </c>
      <c r="C6" s="93" t="s">
        <v>7</v>
      </c>
      <c r="D6" s="92" t="s">
        <v>1</v>
      </c>
      <c r="E6" s="92" t="s">
        <v>494</v>
      </c>
      <c r="F6" s="95" t="s">
        <v>8</v>
      </c>
      <c r="G6" s="92" t="s">
        <v>9</v>
      </c>
      <c r="H6" s="94" t="s">
        <v>2</v>
      </c>
    </row>
    <row r="7" spans="1:8" x14ac:dyDescent="0.2">
      <c r="A7" s="20">
        <v>1</v>
      </c>
      <c r="B7" s="11">
        <v>2</v>
      </c>
      <c r="C7" s="10">
        <v>3</v>
      </c>
      <c r="D7" s="11">
        <v>4</v>
      </c>
      <c r="E7" s="11">
        <v>5</v>
      </c>
      <c r="F7" s="10">
        <v>6</v>
      </c>
      <c r="G7" s="11">
        <v>7</v>
      </c>
      <c r="H7" s="10">
        <v>8</v>
      </c>
    </row>
    <row r="8" spans="1:8" ht="25.5" x14ac:dyDescent="0.2">
      <c r="A8" s="71" t="s">
        <v>285</v>
      </c>
      <c r="B8" s="46" t="s">
        <v>273</v>
      </c>
      <c r="C8" s="64" t="s">
        <v>499</v>
      </c>
      <c r="D8" s="47" t="s">
        <v>5</v>
      </c>
      <c r="E8" s="40"/>
      <c r="F8" s="40">
        <v>4</v>
      </c>
      <c r="G8" s="23"/>
      <c r="H8" s="24">
        <f t="shared" ref="H8:H17" si="0">(G8*F8)</f>
        <v>0</v>
      </c>
    </row>
    <row r="9" spans="1:8" ht="25.5" x14ac:dyDescent="0.2">
      <c r="A9" s="71" t="s">
        <v>286</v>
      </c>
      <c r="B9" s="46" t="s">
        <v>273</v>
      </c>
      <c r="C9" s="64" t="s">
        <v>420</v>
      </c>
      <c r="D9" s="47" t="s">
        <v>5</v>
      </c>
      <c r="E9" s="40"/>
      <c r="F9" s="40">
        <v>12</v>
      </c>
      <c r="G9" s="23"/>
      <c r="H9" s="24">
        <f t="shared" si="0"/>
        <v>0</v>
      </c>
    </row>
    <row r="10" spans="1:8" x14ac:dyDescent="0.2">
      <c r="A10" s="71" t="s">
        <v>287</v>
      </c>
      <c r="B10" s="46" t="s">
        <v>273</v>
      </c>
      <c r="C10" s="64" t="s">
        <v>421</v>
      </c>
      <c r="D10" s="47" t="s">
        <v>5</v>
      </c>
      <c r="E10" s="40"/>
      <c r="F10" s="73">
        <v>2</v>
      </c>
      <c r="G10" s="23"/>
      <c r="H10" s="24">
        <f t="shared" si="0"/>
        <v>0</v>
      </c>
    </row>
    <row r="11" spans="1:8" x14ac:dyDescent="0.2">
      <c r="A11" s="71" t="s">
        <v>288</v>
      </c>
      <c r="B11" s="46" t="s">
        <v>273</v>
      </c>
      <c r="C11" s="64" t="s">
        <v>500</v>
      </c>
      <c r="D11" s="47" t="s">
        <v>5</v>
      </c>
      <c r="E11" s="40"/>
      <c r="F11" s="74">
        <v>4</v>
      </c>
      <c r="G11" s="23"/>
      <c r="H11" s="24">
        <f t="shared" si="0"/>
        <v>0</v>
      </c>
    </row>
    <row r="12" spans="1:8" ht="25.5" x14ac:dyDescent="0.2">
      <c r="A12" s="71" t="s">
        <v>289</v>
      </c>
      <c r="B12" s="46" t="s">
        <v>497</v>
      </c>
      <c r="C12" s="64" t="s">
        <v>498</v>
      </c>
      <c r="D12" s="47" t="s">
        <v>5</v>
      </c>
      <c r="E12" s="40"/>
      <c r="F12" s="74">
        <v>10</v>
      </c>
      <c r="G12" s="23"/>
      <c r="H12" s="24">
        <f>(G12*F12)</f>
        <v>0</v>
      </c>
    </row>
    <row r="13" spans="1:8" ht="25.5" x14ac:dyDescent="0.2">
      <c r="A13" s="71" t="s">
        <v>290</v>
      </c>
      <c r="B13" s="46" t="s">
        <v>273</v>
      </c>
      <c r="C13" s="64" t="s">
        <v>495</v>
      </c>
      <c r="D13" s="47" t="s">
        <v>5</v>
      </c>
      <c r="E13" s="40"/>
      <c r="F13" s="74">
        <v>4</v>
      </c>
      <c r="G13" s="23"/>
      <c r="H13" s="24">
        <f t="shared" si="0"/>
        <v>0</v>
      </c>
    </row>
    <row r="14" spans="1:8" ht="25.5" x14ac:dyDescent="0.2">
      <c r="A14" s="71" t="s">
        <v>291</v>
      </c>
      <c r="B14" s="46" t="s">
        <v>273</v>
      </c>
      <c r="C14" s="64" t="s">
        <v>496</v>
      </c>
      <c r="D14" s="47" t="s">
        <v>5</v>
      </c>
      <c r="E14" s="40"/>
      <c r="F14" s="74">
        <v>30</v>
      </c>
      <c r="G14" s="23"/>
      <c r="H14" s="24">
        <f t="shared" si="0"/>
        <v>0</v>
      </c>
    </row>
    <row r="15" spans="1:8" ht="25.5" x14ac:dyDescent="0.2">
      <c r="A15" s="71" t="s">
        <v>292</v>
      </c>
      <c r="B15" s="46" t="s">
        <v>273</v>
      </c>
      <c r="C15" s="105" t="s">
        <v>502</v>
      </c>
      <c r="D15" s="47" t="s">
        <v>5</v>
      </c>
      <c r="E15" s="40"/>
      <c r="F15" s="74">
        <v>3</v>
      </c>
      <c r="G15" s="23"/>
      <c r="H15" s="24">
        <f t="shared" si="0"/>
        <v>0</v>
      </c>
    </row>
    <row r="16" spans="1:8" ht="25.5" x14ac:dyDescent="0.2">
      <c r="A16" s="71" t="s">
        <v>293</v>
      </c>
      <c r="B16" s="46" t="s">
        <v>273</v>
      </c>
      <c r="C16" s="64" t="s">
        <v>501</v>
      </c>
      <c r="D16" s="47" t="s">
        <v>5</v>
      </c>
      <c r="E16" s="40"/>
      <c r="F16" s="40">
        <v>2</v>
      </c>
      <c r="G16" s="23"/>
      <c r="H16" s="24">
        <f t="shared" si="0"/>
        <v>0</v>
      </c>
    </row>
    <row r="17" spans="1:8" x14ac:dyDescent="0.2">
      <c r="A17" s="71" t="s">
        <v>294</v>
      </c>
      <c r="B17" s="46" t="s">
        <v>273</v>
      </c>
      <c r="C17" s="64" t="s">
        <v>422</v>
      </c>
      <c r="D17" s="47" t="s">
        <v>5</v>
      </c>
      <c r="E17" s="40"/>
      <c r="F17" s="40">
        <v>5</v>
      </c>
      <c r="G17" s="23"/>
      <c r="H17" s="24">
        <f t="shared" si="0"/>
        <v>0</v>
      </c>
    </row>
    <row r="18" spans="1:8" x14ac:dyDescent="0.2">
      <c r="A18" s="22"/>
      <c r="B18" s="28" t="s">
        <v>3</v>
      </c>
      <c r="C18" s="29"/>
      <c r="D18" s="21"/>
      <c r="E18" s="21"/>
      <c r="F18" s="21"/>
      <c r="G18" s="21"/>
      <c r="H18" s="30">
        <f>SUM(H8:H12)</f>
        <v>0</v>
      </c>
    </row>
    <row r="19" spans="1:8" x14ac:dyDescent="0.2">
      <c r="A19" s="4"/>
      <c r="B19" s="3"/>
      <c r="C19" s="4"/>
      <c r="D19" s="5"/>
      <c r="E19" s="5"/>
      <c r="F19" s="4"/>
      <c r="G19" s="4"/>
      <c r="H19" s="7"/>
    </row>
    <row r="20" spans="1:8" x14ac:dyDescent="0.2">
      <c r="A20" s="8"/>
      <c r="B20" s="8"/>
      <c r="C20" s="8"/>
      <c r="D20" s="8"/>
      <c r="E20" s="8"/>
      <c r="F20" s="8"/>
      <c r="G20" s="8"/>
      <c r="H20" s="8"/>
    </row>
    <row r="23" spans="1:8" x14ac:dyDescent="0.2">
      <c r="A23" s="19" t="s">
        <v>283</v>
      </c>
      <c r="B23" s="99" t="s">
        <v>414</v>
      </c>
      <c r="C23" s="100"/>
      <c r="D23" s="100"/>
      <c r="E23" s="100"/>
      <c r="F23" s="100"/>
      <c r="G23" s="100"/>
      <c r="H23" s="101"/>
    </row>
    <row r="24" spans="1:8" x14ac:dyDescent="0.2">
      <c r="A24" s="19"/>
      <c r="B24" s="99" t="s">
        <v>415</v>
      </c>
      <c r="C24" s="100"/>
      <c r="D24" s="100"/>
      <c r="E24" s="100"/>
      <c r="F24" s="100"/>
      <c r="G24" s="100"/>
      <c r="H24" s="101"/>
    </row>
    <row r="25" spans="1:8" x14ac:dyDescent="0.2">
      <c r="A25" s="19"/>
      <c r="B25" s="99" t="s">
        <v>416</v>
      </c>
      <c r="C25" s="100"/>
      <c r="D25" s="100"/>
      <c r="E25" s="100"/>
      <c r="F25" s="100"/>
      <c r="G25" s="100"/>
      <c r="H25" s="101"/>
    </row>
    <row r="26" spans="1:8" x14ac:dyDescent="0.2">
      <c r="A26" s="19"/>
      <c r="B26" s="99" t="s">
        <v>423</v>
      </c>
      <c r="C26" s="100"/>
      <c r="D26" s="100"/>
      <c r="E26" s="100"/>
      <c r="F26" s="100"/>
      <c r="G26" s="100"/>
      <c r="H26" s="101"/>
    </row>
    <row r="27" spans="1:8" x14ac:dyDescent="0.2">
      <c r="A27" s="19"/>
      <c r="B27" s="102" t="s">
        <v>417</v>
      </c>
      <c r="C27" s="103"/>
      <c r="D27" s="103"/>
      <c r="E27" s="103"/>
      <c r="F27" s="103"/>
      <c r="G27" s="103"/>
      <c r="H27" s="104"/>
    </row>
  </sheetData>
  <mergeCells count="5">
    <mergeCell ref="B23:H23"/>
    <mergeCell ref="B24:H24"/>
    <mergeCell ref="B26:H26"/>
    <mergeCell ref="B27:H27"/>
    <mergeCell ref="B25:H25"/>
  </mergeCells>
  <pageMargins left="0.25" right="0.25" top="0.75" bottom="0.75" header="0.3" footer="0.3"/>
  <pageSetup paperSize="9" scale="75" orientation="landscape" r:id="rId1"/>
  <headerFooter>
    <oddHeader xml:space="preserve">&amp;L&amp;"-,Krepko ležeče"Tonerji
&amp;C&amp;"-,Krepko ležeče"Javna naročila, pisarniški material in tonerji 2020&amp;R&amp;"-,Krepko ležeče"BIC Ljubljana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Papirna galanterija in organ...</vt:lpstr>
      <vt:lpstr>Pisarniška galanterija</vt:lpstr>
      <vt:lpstr>Tonerji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Rakar</dc:creator>
  <cp:lastModifiedBy>Uporabnik</cp:lastModifiedBy>
  <cp:lastPrinted>2018-01-30T13:37:28Z</cp:lastPrinted>
  <dcterms:created xsi:type="dcterms:W3CDTF">2016-07-04T10:45:34Z</dcterms:created>
  <dcterms:modified xsi:type="dcterms:W3CDTF">2020-11-25T14:28:32Z</dcterms:modified>
</cp:coreProperties>
</file>